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melo/Documents/JAVIER PEÑARANDA/ANM/2023/Informes y entregables/1. Consolidado información Regalías y Contraprestaciones/2022/"/>
    </mc:Choice>
  </mc:AlternateContent>
  <xr:revisionPtr revIDLastSave="0" documentId="13_ncr:1_{FF7A2700-5CDE-C94C-B957-3D5DE2A9CB7B}" xr6:coauthVersionLast="47" xr6:coauthVersionMax="47" xr10:uidLastSave="{00000000-0000-0000-0000-000000000000}"/>
  <bookViews>
    <workbookView xWindow="0" yWindow="0" windowWidth="28800" windowHeight="18000" xr2:uid="{FCFB23FB-ADB1-624C-8C4C-11FC387B9F13}"/>
  </bookViews>
  <sheets>
    <sheet name="RESUMEN" sheetId="3" r:id="rId1"/>
    <sheet name="ARENAS" sheetId="15" r:id="rId2"/>
    <sheet name="ASFALTITA" sheetId="16" r:id="rId3"/>
    <sheet name="DIABASA" sheetId="17" r:id="rId4"/>
    <sheet name="GRAVAS" sheetId="18" r:id="rId5"/>
    <sheet name="RECEBO" sheetId="19" r:id="rId6"/>
  </sheets>
  <definedNames>
    <definedName name="_xlnm._FilterDatabase" localSheetId="1" hidden="1">ARENAS!$B$12:$J$190</definedName>
    <definedName name="_xlnm._FilterDatabase" localSheetId="2" hidden="1">ASFALTITA!$B$12:$J$19</definedName>
    <definedName name="_xlnm._FilterDatabase" localSheetId="3" hidden="1">DIABASA!$B$12:$J$26</definedName>
    <definedName name="_xlnm._FilterDatabase" localSheetId="4" hidden="1">GRAVAS!$B$12:$J$250</definedName>
    <definedName name="_xlnm._FilterDatabase" localSheetId="5" hidden="1">RECEBO!$B$12:$J$109</definedName>
    <definedName name="_xlnm._FilterDatabase" localSheetId="0" hidden="1">RESUMEN!$B$12:$I$18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9" l="1"/>
  <c r="J82" i="19"/>
  <c r="J84" i="19"/>
  <c r="J86" i="19"/>
  <c r="J90" i="19"/>
  <c r="J92" i="19"/>
  <c r="J94" i="19"/>
  <c r="J96" i="19"/>
  <c r="J98" i="19"/>
  <c r="J100" i="19"/>
  <c r="J102" i="19"/>
  <c r="J104" i="19"/>
  <c r="J106" i="19"/>
  <c r="J108" i="19"/>
  <c r="J109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7" i="19"/>
  <c r="J78" i="19"/>
  <c r="J79" i="19"/>
  <c r="J80" i="19"/>
  <c r="J81" i="19"/>
  <c r="J83" i="19"/>
  <c r="J85" i="19"/>
  <c r="J87" i="19"/>
  <c r="J88" i="19"/>
  <c r="J89" i="19"/>
  <c r="J91" i="19"/>
  <c r="J93" i="19"/>
  <c r="J95" i="19"/>
  <c r="J97" i="19"/>
  <c r="J99" i="19"/>
  <c r="J101" i="19"/>
  <c r="J103" i="19"/>
  <c r="J105" i="19"/>
  <c r="J107" i="19"/>
  <c r="J223" i="18"/>
  <c r="H251" i="18"/>
  <c r="J231" i="18"/>
  <c r="J232" i="18"/>
  <c r="J236" i="18"/>
  <c r="J238" i="18"/>
  <c r="J239" i="18"/>
  <c r="J240" i="18"/>
  <c r="J241" i="18"/>
  <c r="J242" i="18"/>
  <c r="J243" i="18"/>
  <c r="J244" i="18"/>
  <c r="J246" i="18"/>
  <c r="J247" i="18"/>
  <c r="J248" i="18"/>
  <c r="J249" i="18"/>
  <c r="J250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J102" i="18"/>
  <c r="J103" i="18"/>
  <c r="J104" i="18"/>
  <c r="J105" i="18"/>
  <c r="J106" i="18"/>
  <c r="J107" i="18"/>
  <c r="J108" i="18"/>
  <c r="J109" i="18"/>
  <c r="J110" i="18"/>
  <c r="J111" i="18"/>
  <c r="J112" i="18"/>
  <c r="J113" i="18"/>
  <c r="J114" i="18"/>
  <c r="J115" i="18"/>
  <c r="J116" i="18"/>
  <c r="J117" i="18"/>
  <c r="J118" i="18"/>
  <c r="J119" i="18"/>
  <c r="J120" i="18"/>
  <c r="J121" i="18"/>
  <c r="J122" i="18"/>
  <c r="J123" i="18"/>
  <c r="J124" i="18"/>
  <c r="J125" i="18"/>
  <c r="J126" i="18"/>
  <c r="J127" i="18"/>
  <c r="J128" i="18"/>
  <c r="J129" i="18"/>
  <c r="J130" i="18"/>
  <c r="J131" i="18"/>
  <c r="J132" i="18"/>
  <c r="J133" i="18"/>
  <c r="J134" i="18"/>
  <c r="J135" i="18"/>
  <c r="J136" i="18"/>
  <c r="J137" i="18"/>
  <c r="J138" i="18"/>
  <c r="J139" i="18"/>
  <c r="J140" i="18"/>
  <c r="J141" i="18"/>
  <c r="J142" i="18"/>
  <c r="J143" i="18"/>
  <c r="J144" i="18"/>
  <c r="J145" i="18"/>
  <c r="J146" i="18"/>
  <c r="J147" i="18"/>
  <c r="J148" i="18"/>
  <c r="J149" i="18"/>
  <c r="J150" i="18"/>
  <c r="J151" i="18"/>
  <c r="J152" i="18"/>
  <c r="J153" i="18"/>
  <c r="J154" i="18"/>
  <c r="J155" i="18"/>
  <c r="J156" i="18"/>
  <c r="J157" i="18"/>
  <c r="J158" i="18"/>
  <c r="J159" i="18"/>
  <c r="J160" i="18"/>
  <c r="J161" i="18"/>
  <c r="J162" i="18"/>
  <c r="J163" i="18"/>
  <c r="J164" i="18"/>
  <c r="J165" i="18"/>
  <c r="J14" i="18"/>
  <c r="J15" i="18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5" i="15"/>
  <c r="J176" i="15"/>
  <c r="J177" i="15"/>
  <c r="J178" i="15"/>
  <c r="J179" i="15"/>
  <c r="J180" i="15"/>
  <c r="J181" i="15"/>
  <c r="J182" i="15"/>
  <c r="J183" i="15"/>
  <c r="J184" i="15"/>
  <c r="J185" i="15"/>
  <c r="J186" i="15"/>
  <c r="J187" i="15"/>
  <c r="J188" i="15"/>
  <c r="J189" i="15"/>
  <c r="J190" i="15"/>
  <c r="H18" i="3"/>
  <c r="G18" i="3"/>
  <c r="F18" i="3"/>
  <c r="E18" i="3"/>
  <c r="I14" i="3"/>
  <c r="I15" i="3"/>
  <c r="I16" i="3"/>
  <c r="I17" i="3"/>
  <c r="I13" i="3"/>
  <c r="J166" i="18"/>
  <c r="J167" i="18"/>
  <c r="J168" i="18"/>
  <c r="J169" i="18"/>
  <c r="J170" i="18"/>
  <c r="J171" i="18"/>
  <c r="J172" i="18"/>
  <c r="J173" i="18"/>
  <c r="J174" i="18"/>
  <c r="J175" i="18"/>
  <c r="J176" i="18"/>
  <c r="J177" i="18"/>
  <c r="J178" i="18"/>
  <c r="J179" i="18"/>
  <c r="J180" i="18"/>
  <c r="J181" i="18"/>
  <c r="J182" i="18"/>
  <c r="J183" i="18"/>
  <c r="J184" i="18"/>
  <c r="J185" i="18"/>
  <c r="J186" i="18"/>
  <c r="J187" i="18"/>
  <c r="J188" i="18"/>
  <c r="J189" i="18"/>
  <c r="J190" i="18"/>
  <c r="J191" i="18"/>
  <c r="J192" i="18"/>
  <c r="J193" i="18"/>
  <c r="J194" i="18"/>
  <c r="J195" i="18"/>
  <c r="J196" i="18"/>
  <c r="J197" i="18"/>
  <c r="J198" i="18"/>
  <c r="J199" i="18"/>
  <c r="J200" i="18"/>
  <c r="J201" i="18"/>
  <c r="J202" i="18"/>
  <c r="J203" i="18"/>
  <c r="J204" i="18"/>
  <c r="J205" i="18"/>
  <c r="J206" i="18"/>
  <c r="J207" i="18"/>
  <c r="J208" i="18"/>
  <c r="J209" i="18"/>
  <c r="J210" i="18"/>
  <c r="J211" i="18"/>
  <c r="J212" i="18"/>
  <c r="J213" i="18"/>
  <c r="J214" i="18"/>
  <c r="J215" i="18"/>
  <c r="J216" i="18"/>
  <c r="J217" i="18"/>
  <c r="J218" i="18"/>
  <c r="J219" i="18"/>
  <c r="J220" i="18"/>
  <c r="J221" i="18"/>
  <c r="J222" i="18"/>
  <c r="J224" i="18"/>
  <c r="J225" i="18"/>
  <c r="J226" i="18"/>
  <c r="J227" i="18"/>
  <c r="J228" i="18"/>
  <c r="J229" i="18"/>
  <c r="J230" i="18"/>
  <c r="J233" i="18"/>
  <c r="J234" i="18"/>
  <c r="J235" i="18"/>
  <c r="J237" i="18"/>
  <c r="J245" i="18"/>
  <c r="G251" i="18"/>
  <c r="J13" i="17"/>
  <c r="I27" i="17"/>
  <c r="J14" i="16"/>
  <c r="J16" i="16"/>
  <c r="J17" i="16"/>
  <c r="J18" i="16"/>
  <c r="J19" i="16"/>
  <c r="J13" i="16"/>
  <c r="J15" i="16"/>
  <c r="I110" i="19" l="1"/>
  <c r="H110" i="19"/>
  <c r="G110" i="19"/>
  <c r="F110" i="19"/>
  <c r="J13" i="19"/>
  <c r="J110" i="19" s="1"/>
  <c r="I251" i="18"/>
  <c r="F251" i="18"/>
  <c r="J13" i="18"/>
  <c r="J251" i="18" s="1"/>
  <c r="H27" i="17"/>
  <c r="G27" i="17"/>
  <c r="F27" i="17"/>
  <c r="J27" i="17"/>
  <c r="I20" i="16"/>
  <c r="H20" i="16"/>
  <c r="G20" i="16"/>
  <c r="F20" i="16"/>
  <c r="J20" i="16"/>
  <c r="F191" i="15"/>
  <c r="I191" i="15" l="1"/>
  <c r="H191" i="15"/>
  <c r="G191" i="15"/>
  <c r="J13" i="15"/>
  <c r="J191" i="15" s="1"/>
  <c r="I18" i="3" l="1"/>
</calcChain>
</file>

<file path=xl/sharedStrings.xml><?xml version="1.0" encoding="utf-8"?>
<sst xmlns="http://schemas.openxmlformats.org/spreadsheetml/2006/main" count="2176" uniqueCount="661">
  <si>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</si>
  <si>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</si>
  <si>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</si>
  <si>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</si>
  <si>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</si>
  <si>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</si>
  <si>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</si>
  <si>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</si>
  <si>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</si>
  <si>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</si>
  <si>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TOTAL AÑO 2022</t>
  </si>
  <si>
    <t>Antioquia</t>
  </si>
  <si>
    <t>CÓDIGO DANE MUNICIPIO</t>
  </si>
  <si>
    <t>Sogamoso</t>
  </si>
  <si>
    <t>Tunja</t>
  </si>
  <si>
    <t>Boyaca</t>
  </si>
  <si>
    <t>Cauca</t>
  </si>
  <si>
    <t>Cesar</t>
  </si>
  <si>
    <t>Lenguazaque</t>
  </si>
  <si>
    <t>Tausa</t>
  </si>
  <si>
    <t>Cundinamarca</t>
  </si>
  <si>
    <t>La Guajira</t>
  </si>
  <si>
    <t>Bochalema</t>
  </si>
  <si>
    <t>Cucuta</t>
  </si>
  <si>
    <t>El Zulia</t>
  </si>
  <si>
    <t>Los Patios</t>
  </si>
  <si>
    <t>San Cayetano - Norte de Santander</t>
  </si>
  <si>
    <t>Norte de Santander</t>
  </si>
  <si>
    <t>Santander</t>
  </si>
  <si>
    <t>Valle del Cauca</t>
  </si>
  <si>
    <t>TOTALES</t>
  </si>
  <si>
    <t xml:space="preserve">Notas: </t>
  </si>
  <si>
    <t xml:space="preserve">* La información presentada aquí no corresponde a la producción total de minerales explotados a la fecha de corte. </t>
  </si>
  <si>
    <t>Planeta Rica</t>
  </si>
  <si>
    <t>Caldas</t>
  </si>
  <si>
    <t>Huila</t>
  </si>
  <si>
    <t>Aipe</t>
  </si>
  <si>
    <t>Campoalegre</t>
  </si>
  <si>
    <t>Palermo</t>
  </si>
  <si>
    <t>Nariño</t>
  </si>
  <si>
    <t>Sucre</t>
  </si>
  <si>
    <t>Tolima</t>
  </si>
  <si>
    <t>Rionegro - Santander</t>
  </si>
  <si>
    <t>Los Santos</t>
  </si>
  <si>
    <t>MINERAL</t>
  </si>
  <si>
    <t>CLASIFICACIÓN MINERAL</t>
  </si>
  <si>
    <t>UNIDAD DE MEDIDA</t>
  </si>
  <si>
    <t>Luruaco</t>
  </si>
  <si>
    <t>Puerto Colombia</t>
  </si>
  <si>
    <t>Turbaco</t>
  </si>
  <si>
    <t>Duitama</t>
  </si>
  <si>
    <t>Moniquira</t>
  </si>
  <si>
    <t>Pesca</t>
  </si>
  <si>
    <t>Curumani</t>
  </si>
  <si>
    <t>Valledupar</t>
  </si>
  <si>
    <t>Magdalena</t>
  </si>
  <si>
    <t>Meta</t>
  </si>
  <si>
    <t>Villa del Rosario</t>
  </si>
  <si>
    <t>Tolu Viejo</t>
  </si>
  <si>
    <t>San Luis - Tolima</t>
  </si>
  <si>
    <t>Yumbo</t>
  </si>
  <si>
    <t>Cartagena</t>
  </si>
  <si>
    <t>Santander de Quilichao</t>
  </si>
  <si>
    <t>Bogota, D.C.</t>
  </si>
  <si>
    <t>Aguadas</t>
  </si>
  <si>
    <t>Guachene</t>
  </si>
  <si>
    <t>Girardot</t>
  </si>
  <si>
    <t>Soacha</t>
  </si>
  <si>
    <t>Pasto</t>
  </si>
  <si>
    <t>Barrancabermeja</t>
  </si>
  <si>
    <t>Caicedonia</t>
  </si>
  <si>
    <t>Santa Marta</t>
  </si>
  <si>
    <t>Neira</t>
  </si>
  <si>
    <t>Mosquera - Cundinamarca</t>
  </si>
  <si>
    <t>Ricaurte - Cundinamarca</t>
  </si>
  <si>
    <t>Acacias</t>
  </si>
  <si>
    <t>Ansermanuevo</t>
  </si>
  <si>
    <t>Cartago</t>
  </si>
  <si>
    <t>Roldanillo</t>
  </si>
  <si>
    <t>Ibague</t>
  </si>
  <si>
    <t>Metro cúbico (m3)</t>
  </si>
  <si>
    <t xml:space="preserve">* ND - No se tiene información de explotación de mineral asociados a pagos de Regalías hasta la fecha. </t>
  </si>
  <si>
    <t>Arenas</t>
  </si>
  <si>
    <t>Palmar de Varela</t>
  </si>
  <si>
    <t>Repelon</t>
  </si>
  <si>
    <t>Santo Tomas</t>
  </si>
  <si>
    <t>Mahates</t>
  </si>
  <si>
    <t>Combita</t>
  </si>
  <si>
    <t>Guateque</t>
  </si>
  <si>
    <t>Puerto Boyaca</t>
  </si>
  <si>
    <t>Soata</t>
  </si>
  <si>
    <t>Soraca</t>
  </si>
  <si>
    <t>Belalcazar</t>
  </si>
  <si>
    <t>La Dorada</t>
  </si>
  <si>
    <t>Manizales</t>
  </si>
  <si>
    <t>Manzanares</t>
  </si>
  <si>
    <t>Palestina - Caldas</t>
  </si>
  <si>
    <t>Viterbo</t>
  </si>
  <si>
    <t>El Doncello</t>
  </si>
  <si>
    <t>Florencia - Caqueta</t>
  </si>
  <si>
    <t>Patia</t>
  </si>
  <si>
    <t>El Copey</t>
  </si>
  <si>
    <t>San Alberto</t>
  </si>
  <si>
    <t>San Martin - Cesar</t>
  </si>
  <si>
    <t>Beltran</t>
  </si>
  <si>
    <t>Bojaca</t>
  </si>
  <si>
    <t>Chia</t>
  </si>
  <si>
    <t>Choconta</t>
  </si>
  <si>
    <t>Fosca</t>
  </si>
  <si>
    <t>Guataqui</t>
  </si>
  <si>
    <t>Jerusalen</t>
  </si>
  <si>
    <t>Madrid</t>
  </si>
  <si>
    <t>Paratebueno</t>
  </si>
  <si>
    <t>Quetame</t>
  </si>
  <si>
    <t>San Juan de Rio Seco</t>
  </si>
  <si>
    <t>Tocancipa</t>
  </si>
  <si>
    <t>Une</t>
  </si>
  <si>
    <t>Villeta</t>
  </si>
  <si>
    <t>Rivera</t>
  </si>
  <si>
    <t>Tesalia</t>
  </si>
  <si>
    <t>Dibulla</t>
  </si>
  <si>
    <t>Algarrobo</t>
  </si>
  <si>
    <t>Aracataca</t>
  </si>
  <si>
    <t>Castilla la Nueva</t>
  </si>
  <si>
    <t>Granada - Meta</t>
  </si>
  <si>
    <t>Guamal - Meta</t>
  </si>
  <si>
    <t>Puerto Lopez</t>
  </si>
  <si>
    <t>San Carlos de Guaroa</t>
  </si>
  <si>
    <t>Villavicencio</t>
  </si>
  <si>
    <t>Sapuyes</t>
  </si>
  <si>
    <t>La Esperanza</t>
  </si>
  <si>
    <t>Pamplonita</t>
  </si>
  <si>
    <t>Mocoa</t>
  </si>
  <si>
    <t>Calarca</t>
  </si>
  <si>
    <t>Genova</t>
  </si>
  <si>
    <t>Pijao</t>
  </si>
  <si>
    <t>Santa Rosa de Cabal</t>
  </si>
  <si>
    <t>Santuario</t>
  </si>
  <si>
    <t>Aratoca</t>
  </si>
  <si>
    <t>Charala</t>
  </si>
  <si>
    <t>Piedecuesta</t>
  </si>
  <si>
    <t>Alvarado</t>
  </si>
  <si>
    <t>Coello</t>
  </si>
  <si>
    <t>Coyaima</t>
  </si>
  <si>
    <t>Flandes</t>
  </si>
  <si>
    <t>Guamo</t>
  </si>
  <si>
    <t>Honda</t>
  </si>
  <si>
    <t>Saldaña</t>
  </si>
  <si>
    <t>Suarez - Tolima</t>
  </si>
  <si>
    <t>Jamundi</t>
  </si>
  <si>
    <t>Zarzal</t>
  </si>
  <si>
    <t>Caqueta</t>
  </si>
  <si>
    <t>Putumayo</t>
  </si>
  <si>
    <t>Risaralda</t>
  </si>
  <si>
    <t>Asfaltita</t>
  </si>
  <si>
    <t>El Paujil</t>
  </si>
  <si>
    <t>Bucaramanga</t>
  </si>
  <si>
    <t>Popayan</t>
  </si>
  <si>
    <t>Pereira</t>
  </si>
  <si>
    <t>Cali</t>
  </si>
  <si>
    <t>Yotoco</t>
  </si>
  <si>
    <t>Diabasa</t>
  </si>
  <si>
    <t>Copacabana</t>
  </si>
  <si>
    <t>Puerto Berrio</t>
  </si>
  <si>
    <t>Saravena</t>
  </si>
  <si>
    <t>Tame</t>
  </si>
  <si>
    <t>Santa Catalina</t>
  </si>
  <si>
    <t>Paz de Rio</t>
  </si>
  <si>
    <t>Samaca</t>
  </si>
  <si>
    <t>San Luis de Gaceno</t>
  </si>
  <si>
    <t>Aguazul</t>
  </si>
  <si>
    <t>Monterrey</t>
  </si>
  <si>
    <t>Nunchia</t>
  </si>
  <si>
    <t>Paz de Ariporo</t>
  </si>
  <si>
    <t>Pore</t>
  </si>
  <si>
    <t>Sabanalarga - Casanare</t>
  </si>
  <si>
    <t>Tauramena</t>
  </si>
  <si>
    <t>Villanueva - Casanare</t>
  </si>
  <si>
    <t>Yopal</t>
  </si>
  <si>
    <t>Bolivar - Cauca</t>
  </si>
  <si>
    <t>Caloto</t>
  </si>
  <si>
    <t>Guapi</t>
  </si>
  <si>
    <t>Lorica</t>
  </si>
  <si>
    <t>Purisima</t>
  </si>
  <si>
    <t>Anapoima</t>
  </si>
  <si>
    <t>Apulo</t>
  </si>
  <si>
    <t>Chipaque</t>
  </si>
  <si>
    <t>El Rosal</t>
  </si>
  <si>
    <t>Colombia</t>
  </si>
  <si>
    <t>Paicol</t>
  </si>
  <si>
    <t>Barranca de Upia</t>
  </si>
  <si>
    <t>El Castillo</t>
  </si>
  <si>
    <t>Fuente de Oro</t>
  </si>
  <si>
    <t>Puerto Gaitan</t>
  </si>
  <si>
    <t>Chinacota</t>
  </si>
  <si>
    <t>Orito</t>
  </si>
  <si>
    <t>Balboa - Risaralda</t>
  </si>
  <si>
    <t>Ortega</t>
  </si>
  <si>
    <t>Andalucia</t>
  </si>
  <si>
    <t>Bugalagrande</t>
  </si>
  <si>
    <t>El aguila</t>
  </si>
  <si>
    <t>Arauca</t>
  </si>
  <si>
    <t>Casanare</t>
  </si>
  <si>
    <t>Gravas</t>
  </si>
  <si>
    <t>Yali</t>
  </si>
  <si>
    <t>Zambrano</t>
  </si>
  <si>
    <t>Garagoa</t>
  </si>
  <si>
    <t>La Sierra</t>
  </si>
  <si>
    <t>Miranda</t>
  </si>
  <si>
    <t>Timbio</t>
  </si>
  <si>
    <t>Cienaga de Oro</t>
  </si>
  <si>
    <t>Guacheta</t>
  </si>
  <si>
    <t>La Vega - Cundinamarca</t>
  </si>
  <si>
    <t>San Francisco - Cundinamarca</t>
  </si>
  <si>
    <t>Sutatausa</t>
  </si>
  <si>
    <t>Ubala</t>
  </si>
  <si>
    <t>Pitalito</t>
  </si>
  <si>
    <t>Plato</t>
  </si>
  <si>
    <t>Santa Ana</t>
  </si>
  <si>
    <t>La Virginia</t>
  </si>
  <si>
    <t>Coloso</t>
  </si>
  <si>
    <t>Sevilla</t>
  </si>
  <si>
    <t>Recebo</t>
  </si>
  <si>
    <t>Asfaltitas</t>
  </si>
  <si>
    <t>SUBTOTAL MATERIALES DE CONSTRUCCIÓN</t>
  </si>
  <si>
    <t>Materiales de construcción</t>
  </si>
  <si>
    <t>VOLÚMENES DE EXPLOTACIÓN DE MATERIALES DE CONSTRUCCIÓN ASOCIADOS A PAGOS DE REGALÍAS AÑO 2022</t>
  </si>
  <si>
    <t>VOLÚMENES DE EXPLOTACIÓN DE MATERIALES DE CONSTRUCCIÓN ASOCIADOS A PAGOS DE REGALÍAS AÑO 2022 - Metros cúbicos</t>
  </si>
  <si>
    <t xml:space="preserve">* La información presentada aquí es preliminar y es dinámica ya que corresponde al volumen de explotación de minerales asociados sobre los cuales los titulares mineros pagan Regalías. </t>
  </si>
  <si>
    <t>Amaga</t>
  </si>
  <si>
    <t>Bello</t>
  </si>
  <si>
    <t>Briceño - Antioquia</t>
  </si>
  <si>
    <t>Caceres</t>
  </si>
  <si>
    <t>Caldas - Antioquia</t>
  </si>
  <si>
    <t>Caucasia</t>
  </si>
  <si>
    <t>Cisneros</t>
  </si>
  <si>
    <t>Dabeiba</t>
  </si>
  <si>
    <t>Don Matias</t>
  </si>
  <si>
    <t>Fredonia</t>
  </si>
  <si>
    <t>Frontino</t>
  </si>
  <si>
    <t>Girardota</t>
  </si>
  <si>
    <t>La Pintada</t>
  </si>
  <si>
    <t>Medellin</t>
  </si>
  <si>
    <t>Mutata</t>
  </si>
  <si>
    <t>Rionegro - Antioquia</t>
  </si>
  <si>
    <t>Santafe de Antioquia</t>
  </si>
  <si>
    <t>Santo Domingo</t>
  </si>
  <si>
    <t>Sopetran</t>
  </si>
  <si>
    <t>Tarso</t>
  </si>
  <si>
    <t>Titiribi</t>
  </si>
  <si>
    <t>Toledo - Antioquia</t>
  </si>
  <si>
    <t>Turbo</t>
  </si>
  <si>
    <t>Uramita</t>
  </si>
  <si>
    <t>Valdivia</t>
  </si>
  <si>
    <t>Venecia - Antioquia</t>
  </si>
  <si>
    <t>Yolombo</t>
  </si>
  <si>
    <t>Clemencia</t>
  </si>
  <si>
    <t>Turbana</t>
  </si>
  <si>
    <t>Gameza</t>
  </si>
  <si>
    <t>Guayata</t>
  </si>
  <si>
    <t>Paez-Boyacá</t>
  </si>
  <si>
    <t>Tipacoque</t>
  </si>
  <si>
    <t>Topaga</t>
  </si>
  <si>
    <t>Filadelfia</t>
  </si>
  <si>
    <t>Buenos Aires</t>
  </si>
  <si>
    <t>Corinto</t>
  </si>
  <si>
    <t>Mercaderes</t>
  </si>
  <si>
    <t>Puerto Tejada</t>
  </si>
  <si>
    <t>Villa Rica</t>
  </si>
  <si>
    <t>Gamarra</t>
  </si>
  <si>
    <t>La Gloria</t>
  </si>
  <si>
    <t>Tierralta</t>
  </si>
  <si>
    <t>Valencia</t>
  </si>
  <si>
    <t>Caqueza</t>
  </si>
  <si>
    <t>Gacheta</t>
  </si>
  <si>
    <t>Junin</t>
  </si>
  <si>
    <t>Medina</t>
  </si>
  <si>
    <t>Nariño - Cundinamarca</t>
  </si>
  <si>
    <t>Nilo</t>
  </si>
  <si>
    <t>Tocaima</t>
  </si>
  <si>
    <t>San Jose del Guaviare</t>
  </si>
  <si>
    <t>La Plata</t>
  </si>
  <si>
    <t>Neiva</t>
  </si>
  <si>
    <t>Tello</t>
  </si>
  <si>
    <t>Albania - La Guajira</t>
  </si>
  <si>
    <t>Riohacha</t>
  </si>
  <si>
    <t>Cumaral</t>
  </si>
  <si>
    <t>Restrepo - Meta</t>
  </si>
  <si>
    <t>San Pablo - Nariño</t>
  </si>
  <si>
    <t>Labateca</t>
  </si>
  <si>
    <t>Toledo - Norte de Santander</t>
  </si>
  <si>
    <t>Puerto Caicedo</t>
  </si>
  <si>
    <t>La Tebaida</t>
  </si>
  <si>
    <t>Apia</t>
  </si>
  <si>
    <t>Cepita</t>
  </si>
  <si>
    <t>Encino</t>
  </si>
  <si>
    <t>Ocamonte</t>
  </si>
  <si>
    <t>Chaparral</t>
  </si>
  <si>
    <t>Espinal</t>
  </si>
  <si>
    <t>Buenaventura</t>
  </si>
  <si>
    <t>La Union - Valle del Cauca</t>
  </si>
  <si>
    <t>La Victoria - Valle del Cauca</t>
  </si>
  <si>
    <t>Palmira</t>
  </si>
  <si>
    <t>Vijes</t>
  </si>
  <si>
    <t>Puerto Carreño</t>
  </si>
  <si>
    <t>Atlántico</t>
  </si>
  <si>
    <t>Bogotá, D.C.</t>
  </si>
  <si>
    <t>Bolívar</t>
  </si>
  <si>
    <t>Boyacá</t>
  </si>
  <si>
    <t>Caquetá</t>
  </si>
  <si>
    <t>Córdoba</t>
  </si>
  <si>
    <t>Guaviare</t>
  </si>
  <si>
    <t>Quindío</t>
  </si>
  <si>
    <t>Vichada</t>
  </si>
  <si>
    <t>Taraza</t>
  </si>
  <si>
    <t>Montelibano</t>
  </si>
  <si>
    <t>Monteria</t>
  </si>
  <si>
    <t>Puerto Libertador</t>
  </si>
  <si>
    <t>San Jose de Ure</t>
  </si>
  <si>
    <t>Belmira</t>
  </si>
  <si>
    <t>Buritica</t>
  </si>
  <si>
    <t>Cocorna</t>
  </si>
  <si>
    <t>Envigado</t>
  </si>
  <si>
    <t>Retiro</t>
  </si>
  <si>
    <t>Sonson</t>
  </si>
  <si>
    <t>Yarumal</t>
  </si>
  <si>
    <t>Zaragoza</t>
  </si>
  <si>
    <t>Cucaita</t>
  </si>
  <si>
    <t>Jenesano</t>
  </si>
  <si>
    <t>Pauna</t>
  </si>
  <si>
    <t>Santa Maria - Boyaca</t>
  </si>
  <si>
    <t>Somondoco</t>
  </si>
  <si>
    <t>Sutatenza</t>
  </si>
  <si>
    <t>Chinchina</t>
  </si>
  <si>
    <t>Villamaria</t>
  </si>
  <si>
    <t>Piamonte</t>
  </si>
  <si>
    <t>Rosas</t>
  </si>
  <si>
    <t>San Carlos - Cordoba</t>
  </si>
  <si>
    <t>Cajica</t>
  </si>
  <si>
    <t>Guayabetal</t>
  </si>
  <si>
    <t>Quebradanegra</t>
  </si>
  <si>
    <t>Tabio</t>
  </si>
  <si>
    <t>Altamira</t>
  </si>
  <si>
    <t>Guadalupe - Huila</t>
  </si>
  <si>
    <t>Hatonuevo</t>
  </si>
  <si>
    <t>Cabuyaro</t>
  </si>
  <si>
    <t>San Martin - Meta</t>
  </si>
  <si>
    <t>Vistahermosa</t>
  </si>
  <si>
    <t>Funes</t>
  </si>
  <si>
    <t>Iles</t>
  </si>
  <si>
    <t>Imues</t>
  </si>
  <si>
    <t>Ipiales</t>
  </si>
  <si>
    <t>Potosi</t>
  </si>
  <si>
    <t>Sandona</t>
  </si>
  <si>
    <t>Sardinata</t>
  </si>
  <si>
    <t>Tibu</t>
  </si>
  <si>
    <t>Puerto Guzman</t>
  </si>
  <si>
    <t>Betulia - Santander</t>
  </si>
  <si>
    <t>Giron</t>
  </si>
  <si>
    <t>Landazuri</t>
  </si>
  <si>
    <t>Puerto Wilches</t>
  </si>
  <si>
    <t>Sabana de Torres</t>
  </si>
  <si>
    <t>Melgar</t>
  </si>
  <si>
    <t>Riofrio</t>
  </si>
  <si>
    <t>FECHA DE ACTUALIZACIÓN: 10 DE MAYO DE 2023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</si>
  <si>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</si>
  <si>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Baranoa</t>
  </si>
  <si>
    <t>Sabanalarga - Atlantico</t>
  </si>
  <si>
    <t>Arjona</t>
  </si>
  <si>
    <t>Ramiriqui</t>
  </si>
  <si>
    <t>Astrea</t>
  </si>
  <si>
    <t>Puerto Salgar</t>
  </si>
  <si>
    <t>Sopo</t>
  </si>
  <si>
    <t>Cienaga - Magalena</t>
  </si>
  <si>
    <t>Rovira</t>
  </si>
  <si>
    <t>Florida</t>
  </si>
  <si>
    <t>73026</t>
  </si>
  <si>
    <t>73200</t>
  </si>
  <si>
    <t>73319</t>
  </si>
  <si>
    <t>73001</t>
  </si>
  <si>
    <t>73624</t>
  </si>
  <si>
    <t>76001</t>
  </si>
  <si>
    <t>76275</t>
  </si>
  <si>
    <t>76520</t>
  </si>
  <si>
    <t>76622</t>
  </si>
  <si>
    <t>76736</t>
  </si>
  <si>
    <t>76890</t>
  </si>
  <si>
    <t>76892</t>
  </si>
  <si>
    <t>76895</t>
  </si>
  <si>
    <t>05088</t>
  </si>
  <si>
    <t>05086</t>
  </si>
  <si>
    <t>05107</t>
  </si>
  <si>
    <t>05113</t>
  </si>
  <si>
    <t>05120</t>
  </si>
  <si>
    <t>05154</t>
  </si>
  <si>
    <t>05190</t>
  </si>
  <si>
    <t>05197</t>
  </si>
  <si>
    <t>05212</t>
  </si>
  <si>
    <t>05234</t>
  </si>
  <si>
    <t>05237</t>
  </si>
  <si>
    <t>05266</t>
  </si>
  <si>
    <t>05282</t>
  </si>
  <si>
    <t>05284</t>
  </si>
  <si>
    <t>05308</t>
  </si>
  <si>
    <t>05390</t>
  </si>
  <si>
    <t>05001</t>
  </si>
  <si>
    <t>05480</t>
  </si>
  <si>
    <t>05579</t>
  </si>
  <si>
    <t>05607</t>
  </si>
  <si>
    <t>05615</t>
  </si>
  <si>
    <t>05042</t>
  </si>
  <si>
    <t>05690</t>
  </si>
  <si>
    <t>05756</t>
  </si>
  <si>
    <t>05761</t>
  </si>
  <si>
    <t>05792</t>
  </si>
  <si>
    <t>05809</t>
  </si>
  <si>
    <t>05819</t>
  </si>
  <si>
    <t>05837</t>
  </si>
  <si>
    <t>05842</t>
  </si>
  <si>
    <t>05854</t>
  </si>
  <si>
    <t>05861</t>
  </si>
  <si>
    <t>05887</t>
  </si>
  <si>
    <t>05890</t>
  </si>
  <si>
    <t>05895</t>
  </si>
  <si>
    <t>81736</t>
  </si>
  <si>
    <t>81794</t>
  </si>
  <si>
    <t>08421</t>
  </si>
  <si>
    <t>08573</t>
  </si>
  <si>
    <t>08606</t>
  </si>
  <si>
    <t>11001</t>
  </si>
  <si>
    <t>13001</t>
  </si>
  <si>
    <t>13222</t>
  </si>
  <si>
    <t>13673</t>
  </si>
  <si>
    <t>15224</t>
  </si>
  <si>
    <t>15322</t>
  </si>
  <si>
    <t>15325</t>
  </si>
  <si>
    <t>15367</t>
  </si>
  <si>
    <t>15469</t>
  </si>
  <si>
    <t>15531</t>
  </si>
  <si>
    <t>15537</t>
  </si>
  <si>
    <t>15572</t>
  </si>
  <si>
    <t>15646</t>
  </si>
  <si>
    <t>15667</t>
  </si>
  <si>
    <t>15690</t>
  </si>
  <si>
    <t>15761</t>
  </si>
  <si>
    <t>15778</t>
  </si>
  <si>
    <t>15810</t>
  </si>
  <si>
    <t>17013</t>
  </si>
  <si>
    <t>17088</t>
  </si>
  <si>
    <t>17174</t>
  </si>
  <si>
    <t>17272</t>
  </si>
  <si>
    <t>17380</t>
  </si>
  <si>
    <t>17001</t>
  </si>
  <si>
    <t>17433</t>
  </si>
  <si>
    <t>17486</t>
  </si>
  <si>
    <t>17524</t>
  </si>
  <si>
    <t>17873</t>
  </si>
  <si>
    <t>17877</t>
  </si>
  <si>
    <t>18247</t>
  </si>
  <si>
    <t>18001</t>
  </si>
  <si>
    <t>85010</t>
  </si>
  <si>
    <t>85162</t>
  </si>
  <si>
    <t>85225</t>
  </si>
  <si>
    <t>85250</t>
  </si>
  <si>
    <t>85263</t>
  </si>
  <si>
    <t>85300</t>
  </si>
  <si>
    <t>85410</t>
  </si>
  <si>
    <t>85440</t>
  </si>
  <si>
    <t>85001</t>
  </si>
  <si>
    <t>19100</t>
  </si>
  <si>
    <t>19110</t>
  </si>
  <si>
    <t>19142</t>
  </si>
  <si>
    <t>19212</t>
  </si>
  <si>
    <t>19300</t>
  </si>
  <si>
    <t>19318</t>
  </si>
  <si>
    <t>19392</t>
  </si>
  <si>
    <t>19450</t>
  </si>
  <si>
    <t>19455</t>
  </si>
  <si>
    <t>19532</t>
  </si>
  <si>
    <t>19533</t>
  </si>
  <si>
    <t>19622</t>
  </si>
  <si>
    <t>20238</t>
  </si>
  <si>
    <t>20295</t>
  </si>
  <si>
    <t>20383</t>
  </si>
  <si>
    <t>20710</t>
  </si>
  <si>
    <t>20770</t>
  </si>
  <si>
    <t>20001</t>
  </si>
  <si>
    <t>23417</t>
  </si>
  <si>
    <t>23001</t>
  </si>
  <si>
    <t>23586</t>
  </si>
  <si>
    <t>23678</t>
  </si>
  <si>
    <t>23807</t>
  </si>
  <si>
    <t>23855</t>
  </si>
  <si>
    <t>25035</t>
  </si>
  <si>
    <t>25599</t>
  </si>
  <si>
    <t>25086</t>
  </si>
  <si>
    <t>25099</t>
  </si>
  <si>
    <t>25126</t>
  </si>
  <si>
    <t>25151</t>
  </si>
  <si>
    <t>25178</t>
  </si>
  <si>
    <t>25183</t>
  </si>
  <si>
    <t>25260</t>
  </si>
  <si>
    <t>25281</t>
  </si>
  <si>
    <t>25297</t>
  </si>
  <si>
    <t>25324</t>
  </si>
  <si>
    <t>25335</t>
  </si>
  <si>
    <t>25368</t>
  </si>
  <si>
    <t>25372</t>
  </si>
  <si>
    <t>25430</t>
  </si>
  <si>
    <t>25438</t>
  </si>
  <si>
    <t>25473</t>
  </si>
  <si>
    <t>25483</t>
  </si>
  <si>
    <t>25488</t>
  </si>
  <si>
    <t>25530</t>
  </si>
  <si>
    <t>25592</t>
  </si>
  <si>
    <t>25594</t>
  </si>
  <si>
    <t>25612</t>
  </si>
  <si>
    <t>25662</t>
  </si>
  <si>
    <t>25754</t>
  </si>
  <si>
    <t>25785</t>
  </si>
  <si>
    <t>25815</t>
  </si>
  <si>
    <t>25845</t>
  </si>
  <si>
    <t>25875</t>
  </si>
  <si>
    <t>95001</t>
  </si>
  <si>
    <t>41016</t>
  </si>
  <si>
    <t>41026</t>
  </si>
  <si>
    <t>41132</t>
  </si>
  <si>
    <t>41206</t>
  </si>
  <si>
    <t>41319</t>
  </si>
  <si>
    <t>41396</t>
  </si>
  <si>
    <t>41001</t>
  </si>
  <si>
    <t>41518</t>
  </si>
  <si>
    <t>41524</t>
  </si>
  <si>
    <t>41551</t>
  </si>
  <si>
    <t>41615</t>
  </si>
  <si>
    <t>41799</t>
  </si>
  <si>
    <t>41797</t>
  </si>
  <si>
    <t>44035</t>
  </si>
  <si>
    <t>44090</t>
  </si>
  <si>
    <t>44378</t>
  </si>
  <si>
    <t>44001</t>
  </si>
  <si>
    <t>47030</t>
  </si>
  <si>
    <t>47053</t>
  </si>
  <si>
    <t>47001</t>
  </si>
  <si>
    <t>50006</t>
  </si>
  <si>
    <t>50110</t>
  </si>
  <si>
    <t>50124</t>
  </si>
  <si>
    <t>50150</t>
  </si>
  <si>
    <t>50226</t>
  </si>
  <si>
    <t>50251</t>
  </si>
  <si>
    <t>50287</t>
  </si>
  <si>
    <t>50313</t>
  </si>
  <si>
    <t>50318</t>
  </si>
  <si>
    <t>50568</t>
  </si>
  <si>
    <t>50573</t>
  </si>
  <si>
    <t>50606</t>
  </si>
  <si>
    <t>50680</t>
  </si>
  <si>
    <t>50689</t>
  </si>
  <si>
    <t>50001</t>
  </si>
  <si>
    <t>50711</t>
  </si>
  <si>
    <t>52287</t>
  </si>
  <si>
    <t>52352</t>
  </si>
  <si>
    <t>52354</t>
  </si>
  <si>
    <t>52356</t>
  </si>
  <si>
    <t>52001</t>
  </si>
  <si>
    <t>52560</t>
  </si>
  <si>
    <t>52693</t>
  </si>
  <si>
    <t>52683</t>
  </si>
  <si>
    <t>54099</t>
  </si>
  <si>
    <t>54172</t>
  </si>
  <si>
    <t>54001</t>
  </si>
  <si>
    <t>54261</t>
  </si>
  <si>
    <t>54385</t>
  </si>
  <si>
    <t>54405</t>
  </si>
  <si>
    <t>54520</t>
  </si>
  <si>
    <t>54673</t>
  </si>
  <si>
    <t>54720</t>
  </si>
  <si>
    <t>54810</t>
  </si>
  <si>
    <t>54874</t>
  </si>
  <si>
    <t>86001</t>
  </si>
  <si>
    <t>86320</t>
  </si>
  <si>
    <t>86569</t>
  </si>
  <si>
    <t>86571</t>
  </si>
  <si>
    <t>63130</t>
  </si>
  <si>
    <t>63302</t>
  </si>
  <si>
    <t>63548</t>
  </si>
  <si>
    <t>66045</t>
  </si>
  <si>
    <t>66075</t>
  </si>
  <si>
    <t>66400</t>
  </si>
  <si>
    <t>66001</t>
  </si>
  <si>
    <t>66687</t>
  </si>
  <si>
    <t>68051</t>
  </si>
  <si>
    <t>68081</t>
  </si>
  <si>
    <t>68092</t>
  </si>
  <si>
    <t>68001</t>
  </si>
  <si>
    <t>68160</t>
  </si>
  <si>
    <t>68167</t>
  </si>
  <si>
    <t>68264</t>
  </si>
  <si>
    <t>68307</t>
  </si>
  <si>
    <t>68385</t>
  </si>
  <si>
    <t>68418</t>
  </si>
  <si>
    <t>68498</t>
  </si>
  <si>
    <t>68547</t>
  </si>
  <si>
    <t>68575</t>
  </si>
  <si>
    <t>68655</t>
  </si>
  <si>
    <t>73168</t>
  </si>
  <si>
    <t>73217</t>
  </si>
  <si>
    <t>73268</t>
  </si>
  <si>
    <t>73275</t>
  </si>
  <si>
    <t>73449</t>
  </si>
  <si>
    <t>73504</t>
  </si>
  <si>
    <t>73671</t>
  </si>
  <si>
    <t>73678</t>
  </si>
  <si>
    <t>73770</t>
  </si>
  <si>
    <t>76036</t>
  </si>
  <si>
    <t>76041</t>
  </si>
  <si>
    <t>76109</t>
  </si>
  <si>
    <t>76113</t>
  </si>
  <si>
    <t>76122</t>
  </si>
  <si>
    <t>76243</t>
  </si>
  <si>
    <t>76364</t>
  </si>
  <si>
    <t>76616</t>
  </si>
  <si>
    <t>15514</t>
  </si>
  <si>
    <t>05790</t>
  </si>
  <si>
    <t>19001</t>
  </si>
  <si>
    <t>23466</t>
  </si>
  <si>
    <t>23555</t>
  </si>
  <si>
    <t>23580</t>
  </si>
  <si>
    <t>23682</t>
  </si>
  <si>
    <t>05030</t>
  </si>
  <si>
    <t>05129</t>
  </si>
  <si>
    <t>08520</t>
  </si>
  <si>
    <t>08685</t>
  </si>
  <si>
    <t>13433</t>
  </si>
  <si>
    <t>13836</t>
  </si>
  <si>
    <t>13838</t>
  </si>
  <si>
    <t>15204</t>
  </si>
  <si>
    <t>15296</t>
  </si>
  <si>
    <t>15542</t>
  </si>
  <si>
    <t>15753</t>
  </si>
  <si>
    <t>15759</t>
  </si>
  <si>
    <t>15764</t>
  </si>
  <si>
    <t>15820</t>
  </si>
  <si>
    <t>15001</t>
  </si>
  <si>
    <t>19573</t>
  </si>
  <si>
    <t>19698</t>
  </si>
  <si>
    <t>19845</t>
  </si>
  <si>
    <t>25175</t>
  </si>
  <si>
    <t>25793</t>
  </si>
  <si>
    <t>25817</t>
  </si>
  <si>
    <t>52720</t>
  </si>
  <si>
    <t>54377</t>
  </si>
  <si>
    <t>54820</t>
  </si>
  <si>
    <t>63401</t>
  </si>
  <si>
    <t>66682</t>
  </si>
  <si>
    <t>73349</t>
  </si>
  <si>
    <t>76147</t>
  </si>
  <si>
    <t>76400</t>
  </si>
  <si>
    <t>76403</t>
  </si>
  <si>
    <t>76869</t>
  </si>
  <si>
    <t>99001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</si>
</sst>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vertical="center"/>
    </xf>
    <xf numFmtId="1" fontId="2" fillId="0" borderId="5" xfId="0" applyNumberFormat="1" applyFont="1" applyBorder="1" applyAlignment="1">
      <alignment horizontal="left"/>
    </xf>
    <xf numFmtId="41" fontId="2" fillId="0" borderId="6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left" indent="1"/>
    </xf>
    <xf numFmtId="4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left" indent="1"/>
    </xf>
    <xf numFmtId="41" fontId="2" fillId="0" borderId="1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3" borderId="9" xfId="0" applyNumberFormat="1" applyFont="1" applyFill="1" applyBorder="1" applyAlignment="1">
      <alignment vertical="center"/>
    </xf>
    <xf numFmtId="41" fontId="3" fillId="3" borderId="8" xfId="0" applyNumberFormat="1" applyFont="1" applyFill="1" applyBorder="1" applyAlignment="1">
      <alignment vertical="center"/>
    </xf>
    <xf numFmtId="41" fontId="3" fillId="3" borderId="19" xfId="0" applyNumberFormat="1" applyFont="1" applyFill="1" applyBorder="1" applyAlignment="1">
      <alignment vertical="center"/>
    </xf>
    <xf numFmtId="1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1"/>
    </xf>
    <xf numFmtId="41" fontId="2" fillId="0" borderId="0" xfId="0" applyNumberFormat="1" applyFont="1"/>
    <xf numFmtId="41" fontId="3" fillId="3" borderId="18" xfId="0" applyNumberFormat="1" applyFont="1" applyFill="1" applyBorder="1" applyAlignment="1">
      <alignment vertical="center"/>
    </xf>
    <xf numFmtId="41" fontId="10" fillId="4" borderId="13" xfId="0" applyNumberFormat="1" applyFont="1" applyFill="1" applyBorder="1" applyAlignment="1">
      <alignment horizontal="center" vertical="center"/>
    </xf>
    <xf numFmtId="41" fontId="2" fillId="2" borderId="15" xfId="0" applyNumberFormat="1" applyFont="1" applyFill="1" applyBorder="1" applyAlignment="1">
      <alignment vertical="center"/>
    </xf>
    <xf numFmtId="41" fontId="3" fillId="2" borderId="17" xfId="0" applyNumberFormat="1" applyFont="1" applyFill="1" applyBorder="1" applyAlignment="1">
      <alignment vertical="center"/>
    </xf>
    <xf numFmtId="0" fontId="2" fillId="0" borderId="5" xfId="0" applyFont="1" applyBorder="1"/>
    <xf numFmtId="1" fontId="10" fillId="4" borderId="12" xfId="0" applyNumberFormat="1" applyFont="1" applyFill="1" applyBorder="1" applyAlignment="1">
      <alignment horizontal="center" vertical="center" wrapText="1"/>
    </xf>
    <xf numFmtId="1" fontId="10" fillId="4" borderId="13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41" fontId="10" fillId="4" borderId="14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left" indent="1"/>
    </xf>
    <xf numFmtId="0" fontId="2" fillId="2" borderId="15" xfId="0" applyFont="1" applyFill="1" applyBorder="1" applyAlignment="1">
      <alignment horizontal="left" indent="1"/>
    </xf>
    <xf numFmtId="1" fontId="2" fillId="2" borderId="16" xfId="0" applyNumberFormat="1" applyFont="1" applyFill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41" fontId="2" fillId="0" borderId="10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0" fontId="10" fillId="4" borderId="18" xfId="0" applyFont="1" applyFill="1" applyBorder="1" applyAlignment="1">
      <alignment horizontal="center" vertical="center"/>
    </xf>
    <xf numFmtId="41" fontId="10" fillId="4" borderId="18" xfId="0" applyNumberFormat="1" applyFont="1" applyFill="1" applyBorder="1" applyAlignment="1">
      <alignment horizontal="center" vertical="center"/>
    </xf>
    <xf numFmtId="41" fontId="10" fillId="4" borderId="19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indent="1"/>
    </xf>
    <xf numFmtId="0" fontId="2" fillId="0" borderId="26" xfId="0" applyFont="1" applyBorder="1" applyAlignment="1">
      <alignment horizontal="left" indent="1"/>
    </xf>
    <xf numFmtId="0" fontId="10" fillId="4" borderId="23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left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3" fillId="3" borderId="27" xfId="0" applyFont="1" applyFill="1" applyBorder="1" applyAlignment="1">
      <alignment horizontal="left" indent="1"/>
    </xf>
    <xf numFmtId="0" fontId="3" fillId="3" borderId="8" xfId="0" applyFont="1" applyFill="1" applyBorder="1" applyAlignment="1">
      <alignment horizontal="left" inden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3" fillId="3" borderId="21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97692</xdr:rowOff>
    </xdr:from>
    <xdr:to>
      <xdr:col>2</xdr:col>
      <xdr:colOff>1096433</xdr:colOff>
      <xdr:row>6</xdr:row>
      <xdr:rowOff>77177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199292"/>
          <a:ext cx="2891692" cy="792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0B72D2-9020-604D-BB73-CE9552AE0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5E118D-8FB1-0A4F-8C8D-56433A743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A7FB60-EE4F-F048-93A5-6FD2D1553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F06D3A-6EC5-CD4B-B9C1-47DB6F1DC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A98B87-5DCC-FB48-96A5-DF35A3885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sheetPr>
    <pageSetUpPr fitToPage="1"/>
  </sheetPr>
  <dimension ref="B1:I24"/>
  <sheetViews>
    <sheetView showGridLines="0" tabSelected="1" zoomScale="130" zoomScaleNormal="130" workbookViewId="0">
      <selection activeCell="D27" sqref="D27"/>
    </sheetView>
  </sheetViews>
  <sheetFormatPr baseColWidth="10" defaultRowHeight="15" x14ac:dyDescent="0.2"/>
  <cols>
    <col min="1" max="1" width="1.83203125" style="1" customWidth="1"/>
    <col min="2" max="2" width="25.83203125" style="3" customWidth="1"/>
    <col min="3" max="3" width="40.83203125" style="1" customWidth="1"/>
    <col min="4" max="4" width="19.83203125" style="1" customWidth="1"/>
    <col min="5" max="9" width="17.83203125" style="4" customWidth="1"/>
    <col min="10" max="16384" width="10.83203125" style="1"/>
  </cols>
  <sheetData>
    <row r="1" spans="2:9" ht="8" customHeight="1" thickBot="1" x14ac:dyDescent="0.25"/>
    <row r="2" spans="2:9" ht="16" customHeight="1" x14ac:dyDescent="0.2">
      <c r="B2" s="44"/>
      <c r="C2" s="45"/>
      <c r="D2" s="45"/>
      <c r="E2" s="45"/>
      <c r="F2" s="45"/>
      <c r="G2" s="45"/>
      <c r="H2" s="45"/>
      <c r="I2" s="46"/>
    </row>
    <row r="3" spans="2:9" ht="16" customHeight="1" x14ac:dyDescent="0.2">
      <c r="B3" s="52" t="s">
        <v>0</v>
      </c>
      <c r="C3" s="53"/>
      <c r="D3" s="53"/>
      <c r="E3" s="53"/>
      <c r="F3" s="53"/>
      <c r="G3" s="53"/>
      <c r="H3" s="53"/>
      <c r="I3" s="54"/>
    </row>
    <row r="4" spans="2:9" ht="16" customHeight="1" x14ac:dyDescent="0.2">
      <c r="B4" s="52" t="s">
        <v>1</v>
      </c>
      <c r="C4" s="53"/>
      <c r="D4" s="53"/>
      <c r="E4" s="53"/>
      <c r="F4" s="53"/>
      <c r="G4" s="53"/>
      <c r="H4" s="53"/>
      <c r="I4" s="54"/>
    </row>
    <row r="5" spans="2:9" ht="16" customHeight="1" x14ac:dyDescent="0.2">
      <c r="B5" s="52" t="s">
        <v>2</v>
      </c>
      <c r="C5" s="53"/>
      <c r="D5" s="53"/>
      <c r="E5" s="53"/>
      <c r="F5" s="53"/>
      <c r="G5" s="53"/>
      <c r="H5" s="53"/>
      <c r="I5" s="54"/>
    </row>
    <row r="6" spans="2:9" ht="16" customHeight="1" x14ac:dyDescent="0.2">
      <c r="B6" s="52" t="s">
        <v>3</v>
      </c>
      <c r="C6" s="53"/>
      <c r="D6" s="53"/>
      <c r="E6" s="53"/>
      <c r="F6" s="53"/>
      <c r="G6" s="53"/>
      <c r="H6" s="53"/>
      <c r="I6" s="54"/>
    </row>
    <row r="7" spans="2:9" x14ac:dyDescent="0.2">
      <c r="B7" s="55" t="s">
        <v>364</v>
      </c>
      <c r="C7" s="56"/>
      <c r="D7" s="56"/>
      <c r="E7" s="56"/>
      <c r="F7" s="56"/>
      <c r="G7" s="56"/>
      <c r="H7" s="56"/>
      <c r="I7" s="57"/>
    </row>
    <row r="8" spans="2:9" x14ac:dyDescent="0.2">
      <c r="B8" s="5"/>
      <c r="I8" s="6"/>
    </row>
    <row r="9" spans="2:9" ht="16" x14ac:dyDescent="0.2">
      <c r="B9" s="47" t="s">
        <v>365</v>
      </c>
      <c r="C9" s="48"/>
      <c r="D9" s="48"/>
      <c r="E9" s="48"/>
      <c r="F9" s="48"/>
      <c r="G9" s="48"/>
      <c r="H9" s="48"/>
      <c r="I9" s="49"/>
    </row>
    <row r="10" spans="2:9" x14ac:dyDescent="0.2">
      <c r="B10" s="5"/>
      <c r="I10" s="6"/>
    </row>
    <row r="11" spans="2:9" ht="27" customHeight="1" thickBot="1" x14ac:dyDescent="0.25">
      <c r="B11" s="58" t="s">
        <v>226</v>
      </c>
      <c r="C11" s="59"/>
      <c r="D11" s="59"/>
      <c r="E11" s="59"/>
      <c r="F11" s="59"/>
      <c r="G11" s="59"/>
      <c r="H11" s="59"/>
      <c r="I11" s="60"/>
    </row>
    <row r="12" spans="2:9" s="2" customFormat="1" ht="27" customHeight="1" thickBot="1" x14ac:dyDescent="0.25">
      <c r="B12" s="42" t="s">
        <v>45</v>
      </c>
      <c r="C12" s="39" t="s">
        <v>44</v>
      </c>
      <c r="D12" s="36" t="s">
        <v>46</v>
      </c>
      <c r="E12" s="37" t="s">
        <v>6</v>
      </c>
      <c r="F12" s="37" t="s">
        <v>7</v>
      </c>
      <c r="G12" s="37" t="s">
        <v>8</v>
      </c>
      <c r="H12" s="37" t="s">
        <v>9</v>
      </c>
      <c r="I12" s="38" t="s">
        <v>10</v>
      </c>
    </row>
    <row r="13" spans="2:9" x14ac:dyDescent="0.2">
      <c r="B13" s="61" t="s">
        <v>225</v>
      </c>
      <c r="C13" s="40" t="s">
        <v>82</v>
      </c>
      <c r="D13" s="33" t="s">
        <v>80</v>
      </c>
      <c r="E13" s="34">
        <v>585766.30000000005</v>
      </c>
      <c r="F13" s="34">
        <v>904166.99999999988</v>
      </c>
      <c r="G13" s="34">
        <v>1204674.6199999999</v>
      </c>
      <c r="H13" s="34">
        <v>1392305.8399999999</v>
      </c>
      <c r="I13" s="35">
        <f>+SUM(E13:H13)</f>
        <v>4086913.76</v>
      </c>
    </row>
    <row r="14" spans="2:9" x14ac:dyDescent="0.2">
      <c r="B14" s="62"/>
      <c r="C14" s="41" t="s">
        <v>223</v>
      </c>
      <c r="D14" s="11" t="s">
        <v>80</v>
      </c>
      <c r="E14" s="12">
        <v>3828.5</v>
      </c>
      <c r="F14" s="12">
        <v>3542.21</v>
      </c>
      <c r="G14" s="12">
        <v>3933.39</v>
      </c>
      <c r="H14" s="12">
        <v>7270.75</v>
      </c>
      <c r="I14" s="13">
        <f t="shared" ref="I14:I17" si="0">+SUM(E14:H14)</f>
        <v>18574.849999999999</v>
      </c>
    </row>
    <row r="15" spans="2:9" x14ac:dyDescent="0.2">
      <c r="B15" s="63"/>
      <c r="C15" s="41" t="s">
        <v>161</v>
      </c>
      <c r="D15" s="11" t="s">
        <v>80</v>
      </c>
      <c r="E15" s="12">
        <v>563324.14</v>
      </c>
      <c r="F15" s="12">
        <v>284289.21999999997</v>
      </c>
      <c r="G15" s="12">
        <v>368050.11</v>
      </c>
      <c r="H15" s="12">
        <v>286216.73</v>
      </c>
      <c r="I15" s="13">
        <f t="shared" si="0"/>
        <v>1501880.2</v>
      </c>
    </row>
    <row r="16" spans="2:9" x14ac:dyDescent="0.2">
      <c r="B16" s="63"/>
      <c r="C16" s="41" t="s">
        <v>203</v>
      </c>
      <c r="D16" s="11" t="s">
        <v>80</v>
      </c>
      <c r="E16" s="12">
        <v>1926372.4999999995</v>
      </c>
      <c r="F16" s="12">
        <v>2230948.0199999996</v>
      </c>
      <c r="G16" s="12">
        <v>2616324.9099999992</v>
      </c>
      <c r="H16" s="12">
        <v>3504548.1799999997</v>
      </c>
      <c r="I16" s="13">
        <f t="shared" si="0"/>
        <v>10278193.609999998</v>
      </c>
    </row>
    <row r="17" spans="2:9" x14ac:dyDescent="0.2">
      <c r="B17" s="63"/>
      <c r="C17" s="41" t="s">
        <v>222</v>
      </c>
      <c r="D17" s="11" t="s">
        <v>80</v>
      </c>
      <c r="E17" s="12">
        <v>968415.71000000008</v>
      </c>
      <c r="F17" s="12">
        <v>1250582.07</v>
      </c>
      <c r="G17" s="12">
        <v>1061797.98</v>
      </c>
      <c r="H17" s="12">
        <v>2025383.68</v>
      </c>
      <c r="I17" s="13">
        <f t="shared" si="0"/>
        <v>5306179.4400000004</v>
      </c>
    </row>
    <row r="18" spans="2:9" ht="16" thickBot="1" x14ac:dyDescent="0.25">
      <c r="B18" s="64"/>
      <c r="C18" s="50" t="s">
        <v>224</v>
      </c>
      <c r="D18" s="51"/>
      <c r="E18" s="15">
        <f>+SUM(E13:E17)</f>
        <v>4047707.1499999994</v>
      </c>
      <c r="F18" s="15">
        <f>+SUM(F13:F17)</f>
        <v>4673528.5199999996</v>
      </c>
      <c r="G18" s="15">
        <f>+SUM(G13:G17)</f>
        <v>5254781.0099999988</v>
      </c>
      <c r="H18" s="15">
        <f>+SUM(H13:H17)</f>
        <v>7215725.1799999997</v>
      </c>
      <c r="I18" s="14">
        <f>+SUM(I13:I14)</f>
        <v>4105488.61</v>
      </c>
    </row>
    <row r="19" spans="2:9" x14ac:dyDescent="0.2">
      <c r="B19" s="7"/>
    </row>
    <row r="20" spans="2:9" x14ac:dyDescent="0.2">
      <c r="B20" s="17" t="s">
        <v>31</v>
      </c>
    </row>
    <row r="21" spans="2:9" x14ac:dyDescent="0.2">
      <c r="B21" s="43" t="s">
        <v>81</v>
      </c>
      <c r="C21" s="43"/>
      <c r="D21" s="43"/>
      <c r="E21" s="43"/>
      <c r="F21" s="43"/>
      <c r="G21" s="43"/>
      <c r="H21" s="43"/>
      <c r="I21" s="43"/>
    </row>
    <row r="22" spans="2:9" x14ac:dyDescent="0.2">
      <c r="B22" s="43" t="s">
        <v>228</v>
      </c>
      <c r="C22" s="43"/>
      <c r="D22" s="43"/>
      <c r="E22" s="43"/>
      <c r="F22" s="43"/>
      <c r="G22" s="43"/>
      <c r="H22" s="43"/>
      <c r="I22" s="43"/>
    </row>
    <row r="23" spans="2:9" x14ac:dyDescent="0.2">
      <c r="B23" s="43" t="s">
        <v>32</v>
      </c>
      <c r="C23" s="43"/>
      <c r="D23" s="43"/>
      <c r="E23" s="43"/>
      <c r="F23" s="43"/>
      <c r="G23" s="43"/>
      <c r="H23" s="43"/>
      <c r="I23" s="43"/>
    </row>
    <row r="24" spans="2:9" x14ac:dyDescent="0.2">
      <c r="B24" s="43"/>
      <c r="C24" s="43"/>
      <c r="D24" s="43"/>
      <c r="E24" s="43"/>
      <c r="F24" s="43"/>
      <c r="G24" s="43"/>
      <c r="H24" s="43"/>
      <c r="I24" s="43"/>
    </row>
  </sheetData>
  <autoFilter ref="B12:I18" xr:uid="{3E79AA48-1EA8-A749-B22E-9DFEA107AD5A}"/>
  <mergeCells count="14">
    <mergeCell ref="B23:I23"/>
    <mergeCell ref="B24:I24"/>
    <mergeCell ref="B21:I21"/>
    <mergeCell ref="B22:I22"/>
    <mergeCell ref="B2:I2"/>
    <mergeCell ref="B9:I9"/>
    <mergeCell ref="C18:D18"/>
    <mergeCell ref="B3:I3"/>
    <mergeCell ref="B4:I4"/>
    <mergeCell ref="B5:I5"/>
    <mergeCell ref="B6:I6"/>
    <mergeCell ref="B7:I7"/>
    <mergeCell ref="B11:I11"/>
    <mergeCell ref="B13:B18"/>
  </mergeCells>
  <pageMargins left="0.7" right="0.7" top="0.75" bottom="0.75" header="0.3" footer="0.3"/>
  <pageSetup paperSize="9" scale="46" orientation="portrait" horizontalDpi="0" verticalDpi="0"/>
  <ignoredErrors>
    <ignoredError sqref="I18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7764-01B8-9049-8D9B-62CD37DC22C4}">
  <dimension ref="B1:J195"/>
  <sheetViews>
    <sheetView showGridLines="0" topLeftCell="B1" zoomScale="130" zoomScaleNormal="130" workbookViewId="0">
      <pane ySplit="12" topLeftCell="A13" activePane="bottomLeft" state="frozen"/>
      <selection pane="bottomLeft" activeCell="B17" sqref="B17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65"/>
      <c r="C2" s="66"/>
      <c r="D2" s="66"/>
      <c r="E2" s="66"/>
      <c r="F2" s="66"/>
      <c r="G2" s="66"/>
      <c r="H2" s="66"/>
      <c r="I2" s="66"/>
      <c r="J2" s="67"/>
    </row>
    <row r="3" spans="2:10" ht="16" customHeight="1" x14ac:dyDescent="0.2">
      <c r="B3" s="52" t="s">
        <v>0</v>
      </c>
      <c r="C3" s="53"/>
      <c r="D3" s="53"/>
      <c r="E3" s="53"/>
      <c r="F3" s="53"/>
      <c r="G3" s="53"/>
      <c r="H3" s="53"/>
      <c r="I3" s="53"/>
      <c r="J3" s="54"/>
    </row>
    <row r="4" spans="2:10" ht="16" customHeight="1" x14ac:dyDescent="0.2">
      <c r="B4" s="52" t="s">
        <v>1</v>
      </c>
      <c r="C4" s="53"/>
      <c r="D4" s="53"/>
      <c r="E4" s="53"/>
      <c r="F4" s="53"/>
      <c r="G4" s="53"/>
      <c r="H4" s="53"/>
      <c r="I4" s="53"/>
      <c r="J4" s="54"/>
    </row>
    <row r="5" spans="2:10" ht="16" customHeight="1" x14ac:dyDescent="0.2">
      <c r="B5" s="52" t="s">
        <v>2</v>
      </c>
      <c r="C5" s="53"/>
      <c r="D5" s="53"/>
      <c r="E5" s="53"/>
      <c r="F5" s="53"/>
      <c r="G5" s="53"/>
      <c r="H5" s="53"/>
      <c r="I5" s="53"/>
      <c r="J5" s="54"/>
    </row>
    <row r="6" spans="2:10" ht="16" customHeight="1" x14ac:dyDescent="0.2">
      <c r="B6" s="52" t="s">
        <v>3</v>
      </c>
      <c r="C6" s="53"/>
      <c r="D6" s="53"/>
      <c r="E6" s="53"/>
      <c r="F6" s="53"/>
      <c r="G6" s="53"/>
      <c r="H6" s="53"/>
      <c r="I6" s="53"/>
      <c r="J6" s="54"/>
    </row>
    <row r="7" spans="2:10" ht="16" customHeight="1" x14ac:dyDescent="0.2">
      <c r="B7" s="55" t="s">
        <v>364</v>
      </c>
      <c r="C7" s="56"/>
      <c r="D7" s="56"/>
      <c r="E7" s="56"/>
      <c r="F7" s="56"/>
      <c r="G7" s="56"/>
      <c r="H7" s="56"/>
      <c r="I7" s="56"/>
      <c r="J7" s="57"/>
    </row>
    <row r="8" spans="2:10" x14ac:dyDescent="0.2">
      <c r="B8" s="24"/>
      <c r="C8" s="68"/>
      <c r="D8" s="68"/>
      <c r="E8" s="68"/>
      <c r="F8" s="68"/>
      <c r="G8" s="68"/>
      <c r="H8" s="68"/>
      <c r="I8" s="68"/>
      <c r="J8" s="69"/>
    </row>
    <row r="9" spans="2:10" ht="16" x14ac:dyDescent="0.2">
      <c r="B9" s="47" t="s">
        <v>365</v>
      </c>
      <c r="C9" s="70"/>
      <c r="D9" s="70"/>
      <c r="E9" s="70"/>
      <c r="F9" s="70"/>
      <c r="G9" s="70"/>
      <c r="H9" s="70"/>
      <c r="I9" s="70"/>
      <c r="J9" s="71"/>
    </row>
    <row r="10" spans="2:10" x14ac:dyDescent="0.2">
      <c r="B10" s="24"/>
      <c r="C10" s="68"/>
      <c r="D10" s="68"/>
      <c r="E10" s="68"/>
      <c r="F10" s="68"/>
      <c r="G10" s="68"/>
      <c r="H10" s="68"/>
      <c r="I10" s="68"/>
      <c r="J10" s="69"/>
    </row>
    <row r="11" spans="2:10" ht="27" customHeight="1" thickBot="1" x14ac:dyDescent="0.25">
      <c r="B11" s="72" t="s">
        <v>227</v>
      </c>
      <c r="C11" s="73"/>
      <c r="D11" s="73"/>
      <c r="E11" s="73"/>
      <c r="F11" s="73"/>
      <c r="G11" s="73"/>
      <c r="H11" s="73"/>
      <c r="I11" s="73"/>
      <c r="J11" s="74"/>
    </row>
    <row r="12" spans="2:10" s="2" customFormat="1" ht="33" customHeight="1" x14ac:dyDescent="0.2">
      <c r="B12" s="25" t="s">
        <v>45</v>
      </c>
      <c r="C12" s="26" t="s">
        <v>12</v>
      </c>
      <c r="D12" s="27" t="s">
        <v>4</v>
      </c>
      <c r="E12" s="28" t="s">
        <v>5</v>
      </c>
      <c r="F12" s="21" t="s">
        <v>6</v>
      </c>
      <c r="G12" s="21" t="s">
        <v>7</v>
      </c>
      <c r="H12" s="21" t="s">
        <v>8</v>
      </c>
      <c r="I12" s="21" t="s">
        <v>9</v>
      </c>
      <c r="J12" s="29" t="s">
        <v>10</v>
      </c>
    </row>
    <row r="13" spans="2:10" x14ac:dyDescent="0.2">
      <c r="B13" s="32" t="s">
        <v>82</v>
      </c>
      <c r="C13" s="30" t="s">
        <v>629</v>
      </c>
      <c r="D13" s="31" t="s">
        <v>11</v>
      </c>
      <c r="E13" s="18" t="s">
        <v>229</v>
      </c>
      <c r="F13" s="22">
        <v>38756.269999999997</v>
      </c>
      <c r="G13" s="22">
        <v>48899.37</v>
      </c>
      <c r="H13" s="22">
        <v>59622.85</v>
      </c>
      <c r="I13" s="22">
        <v>67050.31</v>
      </c>
      <c r="J13" s="23">
        <f>+SUM(F13:I13)</f>
        <v>214328.8</v>
      </c>
    </row>
    <row r="14" spans="2:10" s="19" customFormat="1" x14ac:dyDescent="0.2">
      <c r="B14" s="32" t="s">
        <v>82</v>
      </c>
      <c r="C14" s="30" t="s">
        <v>389</v>
      </c>
      <c r="D14" s="31" t="s">
        <v>11</v>
      </c>
      <c r="E14" s="18" t="s">
        <v>230</v>
      </c>
      <c r="F14" s="22">
        <v>12780.21</v>
      </c>
      <c r="G14" s="22">
        <v>13338.73</v>
      </c>
      <c r="H14" s="22">
        <v>17897.810000000001</v>
      </c>
      <c r="I14" s="22">
        <v>15795.73</v>
      </c>
      <c r="J14" s="23">
        <f t="shared" ref="J14:J77" si="0">+SUM(F14:I14)</f>
        <v>59812.479999999996</v>
      </c>
    </row>
    <row r="15" spans="2:10" s="19" customFormat="1" x14ac:dyDescent="0.2">
      <c r="B15" s="32" t="s">
        <v>82</v>
      </c>
      <c r="C15" s="30" t="s">
        <v>391</v>
      </c>
      <c r="D15" s="31" t="s">
        <v>11</v>
      </c>
      <c r="E15" s="18" t="s">
        <v>231</v>
      </c>
      <c r="F15" s="22">
        <v>0</v>
      </c>
      <c r="G15" s="22">
        <v>0</v>
      </c>
      <c r="H15" s="22">
        <v>0</v>
      </c>
      <c r="I15" s="22">
        <v>0</v>
      </c>
      <c r="J15" s="23">
        <f t="shared" si="0"/>
        <v>0</v>
      </c>
    </row>
    <row r="16" spans="2:10" s="19" customFormat="1" x14ac:dyDescent="0.2">
      <c r="B16" s="32" t="s">
        <v>82</v>
      </c>
      <c r="C16" s="30" t="s">
        <v>393</v>
      </c>
      <c r="D16" s="31" t="s">
        <v>11</v>
      </c>
      <c r="E16" s="18" t="s">
        <v>232</v>
      </c>
      <c r="F16" s="22">
        <v>0</v>
      </c>
      <c r="G16" s="22">
        <v>0</v>
      </c>
      <c r="H16" s="22">
        <v>0</v>
      </c>
      <c r="I16" s="22">
        <v>1422.15</v>
      </c>
      <c r="J16" s="23">
        <f t="shared" si="0"/>
        <v>1422.15</v>
      </c>
    </row>
    <row r="17" spans="2:10" s="19" customFormat="1" x14ac:dyDescent="0.2">
      <c r="B17" s="32" t="s">
        <v>82</v>
      </c>
      <c r="C17" s="30" t="s">
        <v>630</v>
      </c>
      <c r="D17" s="31" t="s">
        <v>11</v>
      </c>
      <c r="E17" s="18" t="s">
        <v>233</v>
      </c>
      <c r="F17" s="22">
        <v>1042.73</v>
      </c>
      <c r="G17" s="22">
        <v>1315.63</v>
      </c>
      <c r="H17" s="22">
        <v>1604.15</v>
      </c>
      <c r="I17" s="22">
        <v>1685.79</v>
      </c>
      <c r="J17" s="23">
        <f t="shared" si="0"/>
        <v>5648.3</v>
      </c>
    </row>
    <row r="18" spans="2:10" s="19" customFormat="1" x14ac:dyDescent="0.2">
      <c r="B18" s="32" t="s">
        <v>82</v>
      </c>
      <c r="C18" s="30" t="s">
        <v>394</v>
      </c>
      <c r="D18" s="31" t="s">
        <v>11</v>
      </c>
      <c r="E18" s="18" t="s">
        <v>234</v>
      </c>
      <c r="F18" s="22">
        <v>0</v>
      </c>
      <c r="G18" s="22">
        <v>0</v>
      </c>
      <c r="H18" s="22">
        <v>0</v>
      </c>
      <c r="I18" s="22">
        <v>6788.85</v>
      </c>
      <c r="J18" s="23">
        <f t="shared" si="0"/>
        <v>6788.85</v>
      </c>
    </row>
    <row r="19" spans="2:10" s="19" customFormat="1" x14ac:dyDescent="0.2">
      <c r="B19" s="32" t="s">
        <v>82</v>
      </c>
      <c r="C19" s="30" t="s">
        <v>395</v>
      </c>
      <c r="D19" s="31" t="s">
        <v>11</v>
      </c>
      <c r="E19" s="18" t="s">
        <v>235</v>
      </c>
      <c r="F19" s="22">
        <v>0</v>
      </c>
      <c r="G19" s="22">
        <v>0</v>
      </c>
      <c r="H19" s="22">
        <v>0</v>
      </c>
      <c r="I19" s="22">
        <v>897.18</v>
      </c>
      <c r="J19" s="23">
        <f t="shared" si="0"/>
        <v>897.18</v>
      </c>
    </row>
    <row r="20" spans="2:10" s="19" customFormat="1" x14ac:dyDescent="0.2">
      <c r="B20" s="32" t="s">
        <v>82</v>
      </c>
      <c r="C20" s="30" t="s">
        <v>398</v>
      </c>
      <c r="D20" s="31" t="s">
        <v>11</v>
      </c>
      <c r="E20" s="18" t="s">
        <v>236</v>
      </c>
      <c r="F20" s="22">
        <v>0</v>
      </c>
      <c r="G20" s="22">
        <v>0</v>
      </c>
      <c r="H20" s="22">
        <v>0</v>
      </c>
      <c r="I20" s="22">
        <v>0</v>
      </c>
      <c r="J20" s="23">
        <f t="shared" si="0"/>
        <v>0</v>
      </c>
    </row>
    <row r="21" spans="2:10" s="19" customFormat="1" x14ac:dyDescent="0.2">
      <c r="B21" s="32" t="s">
        <v>82</v>
      </c>
      <c r="C21" s="30" t="s">
        <v>399</v>
      </c>
      <c r="D21" s="31" t="s">
        <v>11</v>
      </c>
      <c r="E21" s="18" t="s">
        <v>237</v>
      </c>
      <c r="F21" s="22">
        <v>1176</v>
      </c>
      <c r="G21" s="22">
        <v>1220</v>
      </c>
      <c r="H21" s="22">
        <v>1285</v>
      </c>
      <c r="I21" s="22">
        <v>0</v>
      </c>
      <c r="J21" s="23">
        <f t="shared" si="0"/>
        <v>3681</v>
      </c>
    </row>
    <row r="22" spans="2:10" s="19" customFormat="1" x14ac:dyDescent="0.2">
      <c r="B22" s="32" t="s">
        <v>82</v>
      </c>
      <c r="C22" s="30" t="s">
        <v>401</v>
      </c>
      <c r="D22" s="31" t="s">
        <v>11</v>
      </c>
      <c r="E22" s="18" t="s">
        <v>238</v>
      </c>
      <c r="F22" s="22">
        <v>3623.37</v>
      </c>
      <c r="G22" s="22">
        <v>1515.38</v>
      </c>
      <c r="H22" s="22">
        <v>2977.26</v>
      </c>
      <c r="I22" s="22">
        <v>1979.18</v>
      </c>
      <c r="J22" s="23">
        <f t="shared" si="0"/>
        <v>10095.19</v>
      </c>
    </row>
    <row r="23" spans="2:10" s="19" customFormat="1" x14ac:dyDescent="0.2">
      <c r="B23" s="32" t="s">
        <v>82</v>
      </c>
      <c r="C23" s="30" t="s">
        <v>402</v>
      </c>
      <c r="D23" s="31" t="s">
        <v>11</v>
      </c>
      <c r="E23" s="18" t="s">
        <v>239</v>
      </c>
      <c r="F23" s="22">
        <v>0</v>
      </c>
      <c r="G23" s="22">
        <v>0</v>
      </c>
      <c r="H23" s="22">
        <v>0</v>
      </c>
      <c r="I23" s="22">
        <v>0</v>
      </c>
      <c r="J23" s="23">
        <f t="shared" si="0"/>
        <v>0</v>
      </c>
    </row>
    <row r="24" spans="2:10" s="19" customFormat="1" x14ac:dyDescent="0.2">
      <c r="B24" s="32" t="s">
        <v>82</v>
      </c>
      <c r="C24" s="30" t="s">
        <v>403</v>
      </c>
      <c r="D24" s="31" t="s">
        <v>11</v>
      </c>
      <c r="E24" s="18" t="s">
        <v>240</v>
      </c>
      <c r="F24" s="22">
        <v>18050.61</v>
      </c>
      <c r="G24" s="22">
        <v>26059.13</v>
      </c>
      <c r="H24" s="22">
        <v>33317.47</v>
      </c>
      <c r="I24" s="22">
        <v>8512.85</v>
      </c>
      <c r="J24" s="23">
        <f t="shared" si="0"/>
        <v>85940.060000000012</v>
      </c>
    </row>
    <row r="25" spans="2:10" s="19" customFormat="1" x14ac:dyDescent="0.2">
      <c r="B25" s="32" t="s">
        <v>82</v>
      </c>
      <c r="C25" s="30" t="s">
        <v>404</v>
      </c>
      <c r="D25" s="31" t="s">
        <v>11</v>
      </c>
      <c r="E25" s="18" t="s">
        <v>241</v>
      </c>
      <c r="F25" s="22">
        <v>1567.7</v>
      </c>
      <c r="G25" s="22">
        <v>12869.33</v>
      </c>
      <c r="H25" s="22">
        <v>10130.049999999999</v>
      </c>
      <c r="I25" s="22">
        <v>856.32</v>
      </c>
      <c r="J25" s="23">
        <f t="shared" si="0"/>
        <v>25423.4</v>
      </c>
    </row>
    <row r="26" spans="2:10" s="19" customFormat="1" x14ac:dyDescent="0.2">
      <c r="B26" s="32" t="s">
        <v>82</v>
      </c>
      <c r="C26" s="30" t="s">
        <v>405</v>
      </c>
      <c r="D26" s="31" t="s">
        <v>11</v>
      </c>
      <c r="E26" s="18" t="s">
        <v>242</v>
      </c>
      <c r="F26" s="22">
        <v>25269.55</v>
      </c>
      <c r="G26" s="22">
        <v>45707.74</v>
      </c>
      <c r="H26" s="22">
        <v>17828.53</v>
      </c>
      <c r="I26" s="22">
        <v>29251.91</v>
      </c>
      <c r="J26" s="23">
        <f t="shared" si="0"/>
        <v>118057.73</v>
      </c>
    </row>
    <row r="27" spans="2:10" s="19" customFormat="1" x14ac:dyDescent="0.2">
      <c r="B27" s="32" t="s">
        <v>82</v>
      </c>
      <c r="C27" s="30" t="s">
        <v>406</v>
      </c>
      <c r="D27" s="31" t="s">
        <v>11</v>
      </c>
      <c r="E27" s="18" t="s">
        <v>243</v>
      </c>
      <c r="F27" s="22">
        <v>6015</v>
      </c>
      <c r="G27" s="22">
        <v>3551</v>
      </c>
      <c r="H27" s="22">
        <v>3180</v>
      </c>
      <c r="I27" s="22">
        <v>3870</v>
      </c>
      <c r="J27" s="23">
        <f t="shared" si="0"/>
        <v>16616</v>
      </c>
    </row>
    <row r="28" spans="2:10" s="19" customFormat="1" x14ac:dyDescent="0.2">
      <c r="B28" s="32" t="s">
        <v>82</v>
      </c>
      <c r="C28" s="30" t="s">
        <v>409</v>
      </c>
      <c r="D28" s="31" t="s">
        <v>11</v>
      </c>
      <c r="E28" s="18" t="s">
        <v>244</v>
      </c>
      <c r="F28" s="22">
        <v>31398</v>
      </c>
      <c r="G28" s="22">
        <v>31553</v>
      </c>
      <c r="H28" s="22">
        <v>31247</v>
      </c>
      <c r="I28" s="22">
        <v>9639.4399999999987</v>
      </c>
      <c r="J28" s="23">
        <f t="shared" si="0"/>
        <v>103837.44</v>
      </c>
    </row>
    <row r="29" spans="2:10" s="19" customFormat="1" x14ac:dyDescent="0.2">
      <c r="B29" s="32" t="s">
        <v>82</v>
      </c>
      <c r="C29" s="30" t="s">
        <v>410</v>
      </c>
      <c r="D29" s="31" t="s">
        <v>11</v>
      </c>
      <c r="E29" s="18" t="s">
        <v>245</v>
      </c>
      <c r="F29" s="22">
        <v>17030</v>
      </c>
      <c r="G29" s="22">
        <v>18611</v>
      </c>
      <c r="H29" s="22">
        <v>27636</v>
      </c>
      <c r="I29" s="22">
        <v>0</v>
      </c>
      <c r="J29" s="23">
        <f t="shared" si="0"/>
        <v>63277</v>
      </c>
    </row>
    <row r="30" spans="2:10" s="19" customFormat="1" x14ac:dyDescent="0.2">
      <c r="B30" s="32" t="s">
        <v>82</v>
      </c>
      <c r="C30" s="30" t="s">
        <v>411</v>
      </c>
      <c r="D30" s="31" t="s">
        <v>11</v>
      </c>
      <c r="E30" s="18" t="s">
        <v>246</v>
      </c>
      <c r="F30" s="22">
        <v>0</v>
      </c>
      <c r="G30" s="22">
        <v>0</v>
      </c>
      <c r="H30" s="22">
        <v>0</v>
      </c>
      <c r="I30" s="22">
        <v>3031.36</v>
      </c>
      <c r="J30" s="23">
        <f t="shared" si="0"/>
        <v>3031.36</v>
      </c>
    </row>
    <row r="31" spans="2:10" s="19" customFormat="1" x14ac:dyDescent="0.2">
      <c r="B31" s="32" t="s">
        <v>82</v>
      </c>
      <c r="C31" s="30" t="s">
        <v>413</v>
      </c>
      <c r="D31" s="31" t="s">
        <v>11</v>
      </c>
      <c r="E31" s="18" t="s">
        <v>247</v>
      </c>
      <c r="F31" s="22">
        <v>40161.279999999999</v>
      </c>
      <c r="G31" s="22">
        <v>52340.15</v>
      </c>
      <c r="H31" s="22">
        <v>20305.71</v>
      </c>
      <c r="I31" s="22">
        <v>20793.599999999999</v>
      </c>
      <c r="J31" s="23">
        <f t="shared" si="0"/>
        <v>133600.74</v>
      </c>
    </row>
    <row r="32" spans="2:10" s="19" customFormat="1" x14ac:dyDescent="0.2">
      <c r="B32" s="32" t="s">
        <v>82</v>
      </c>
      <c r="C32" s="30" t="s">
        <v>414</v>
      </c>
      <c r="D32" s="31" t="s">
        <v>11</v>
      </c>
      <c r="E32" s="18" t="s">
        <v>248</v>
      </c>
      <c r="F32" s="22">
        <v>15043</v>
      </c>
      <c r="G32" s="22">
        <v>5214</v>
      </c>
      <c r="H32" s="22">
        <v>7247</v>
      </c>
      <c r="I32" s="22">
        <v>0</v>
      </c>
      <c r="J32" s="23">
        <f t="shared" si="0"/>
        <v>27504</v>
      </c>
    </row>
    <row r="33" spans="2:10" s="19" customFormat="1" x14ac:dyDescent="0.2">
      <c r="B33" s="32" t="s">
        <v>82</v>
      </c>
      <c r="C33" s="30" t="s">
        <v>415</v>
      </c>
      <c r="D33" s="31" t="s">
        <v>11</v>
      </c>
      <c r="E33" s="18" t="s">
        <v>249</v>
      </c>
      <c r="F33" s="22">
        <v>4439.97</v>
      </c>
      <c r="G33" s="22">
        <v>3801.77</v>
      </c>
      <c r="H33" s="22">
        <v>3897.27</v>
      </c>
      <c r="I33" s="22">
        <v>4073.75</v>
      </c>
      <c r="J33" s="23">
        <f t="shared" si="0"/>
        <v>16212.76</v>
      </c>
    </row>
    <row r="34" spans="2:10" s="19" customFormat="1" x14ac:dyDescent="0.2">
      <c r="B34" s="32" t="s">
        <v>82</v>
      </c>
      <c r="C34" s="30" t="s">
        <v>416</v>
      </c>
      <c r="D34" s="31" t="s">
        <v>11</v>
      </c>
      <c r="E34" s="18" t="s">
        <v>250</v>
      </c>
      <c r="F34" s="22">
        <v>0</v>
      </c>
      <c r="G34" s="22">
        <v>0</v>
      </c>
      <c r="H34" s="22">
        <v>0</v>
      </c>
      <c r="I34" s="22">
        <v>2558.5</v>
      </c>
      <c r="J34" s="23">
        <f t="shared" si="0"/>
        <v>2558.5</v>
      </c>
    </row>
    <row r="35" spans="2:10" s="19" customFormat="1" x14ac:dyDescent="0.2">
      <c r="B35" s="32" t="s">
        <v>82</v>
      </c>
      <c r="C35" s="30" t="s">
        <v>417</v>
      </c>
      <c r="D35" s="31" t="s">
        <v>11</v>
      </c>
      <c r="E35" s="18" t="s">
        <v>251</v>
      </c>
      <c r="F35" s="22">
        <v>6000</v>
      </c>
      <c r="G35" s="22">
        <v>7000</v>
      </c>
      <c r="H35" s="22">
        <v>0</v>
      </c>
      <c r="I35" s="22">
        <v>0</v>
      </c>
      <c r="J35" s="23">
        <f t="shared" si="0"/>
        <v>13000</v>
      </c>
    </row>
    <row r="36" spans="2:10" s="19" customFormat="1" x14ac:dyDescent="0.2">
      <c r="B36" s="32" t="s">
        <v>82</v>
      </c>
      <c r="C36" s="30" t="s">
        <v>418</v>
      </c>
      <c r="D36" s="31" t="s">
        <v>11</v>
      </c>
      <c r="E36" s="18" t="s">
        <v>252</v>
      </c>
      <c r="F36" s="22">
        <v>7641</v>
      </c>
      <c r="G36" s="22">
        <v>9153</v>
      </c>
      <c r="H36" s="22">
        <v>6038</v>
      </c>
      <c r="I36" s="22">
        <v>4784</v>
      </c>
      <c r="J36" s="23">
        <f t="shared" si="0"/>
        <v>27616</v>
      </c>
    </row>
    <row r="37" spans="2:10" s="19" customFormat="1" x14ac:dyDescent="0.2">
      <c r="B37" s="32" t="s">
        <v>82</v>
      </c>
      <c r="C37" s="30" t="s">
        <v>419</v>
      </c>
      <c r="D37" s="31" t="s">
        <v>11</v>
      </c>
      <c r="E37" s="18" t="s">
        <v>253</v>
      </c>
      <c r="F37" s="22">
        <v>378</v>
      </c>
      <c r="G37" s="22">
        <v>7</v>
      </c>
      <c r="H37" s="22">
        <v>598.5</v>
      </c>
      <c r="I37" s="22">
        <v>1666</v>
      </c>
      <c r="J37" s="23">
        <f t="shared" si="0"/>
        <v>2649.5</v>
      </c>
    </row>
    <row r="38" spans="2:10" s="19" customFormat="1" x14ac:dyDescent="0.2">
      <c r="B38" s="32" t="s">
        <v>82</v>
      </c>
      <c r="C38" s="30" t="s">
        <v>420</v>
      </c>
      <c r="D38" s="31" t="s">
        <v>11</v>
      </c>
      <c r="E38" s="18" t="s">
        <v>254</v>
      </c>
      <c r="F38" s="22">
        <v>1849.83</v>
      </c>
      <c r="G38" s="22">
        <v>1583.93</v>
      </c>
      <c r="H38" s="22">
        <v>1623.73</v>
      </c>
      <c r="I38" s="22">
        <v>9587.73</v>
      </c>
      <c r="J38" s="23">
        <f t="shared" si="0"/>
        <v>14645.22</v>
      </c>
    </row>
    <row r="39" spans="2:10" s="19" customFormat="1" x14ac:dyDescent="0.2">
      <c r="B39" s="32" t="s">
        <v>82</v>
      </c>
      <c r="C39" s="30" t="s">
        <v>422</v>
      </c>
      <c r="D39" s="31" t="s">
        <v>11</v>
      </c>
      <c r="E39" s="18" t="s">
        <v>255</v>
      </c>
      <c r="F39" s="22">
        <v>0</v>
      </c>
      <c r="G39" s="22">
        <v>0</v>
      </c>
      <c r="H39" s="22">
        <v>0</v>
      </c>
      <c r="I39" s="22">
        <v>1061.3499999999999</v>
      </c>
      <c r="J39" s="23">
        <f t="shared" si="0"/>
        <v>1061.3499999999999</v>
      </c>
    </row>
    <row r="40" spans="2:10" s="19" customFormat="1" x14ac:dyDescent="0.2">
      <c r="B40" s="32" t="s">
        <v>82</v>
      </c>
      <c r="C40" s="30" t="s">
        <v>426</v>
      </c>
      <c r="D40" s="31" t="s">
        <v>305</v>
      </c>
      <c r="E40" s="18" t="s">
        <v>47</v>
      </c>
      <c r="F40" s="22">
        <v>0</v>
      </c>
      <c r="G40" s="22">
        <v>6201</v>
      </c>
      <c r="H40" s="22">
        <v>6760</v>
      </c>
      <c r="I40" s="22">
        <v>11532</v>
      </c>
      <c r="J40" s="23">
        <f t="shared" si="0"/>
        <v>24493</v>
      </c>
    </row>
    <row r="41" spans="2:10" s="19" customFormat="1" x14ac:dyDescent="0.2">
      <c r="B41" s="32" t="s">
        <v>82</v>
      </c>
      <c r="C41" s="30" t="s">
        <v>631</v>
      </c>
      <c r="D41" s="31" t="s">
        <v>305</v>
      </c>
      <c r="E41" s="18" t="s">
        <v>83</v>
      </c>
      <c r="F41" s="22">
        <v>0</v>
      </c>
      <c r="G41" s="22">
        <v>0</v>
      </c>
      <c r="H41" s="22">
        <v>0</v>
      </c>
      <c r="I41" s="22">
        <v>17467</v>
      </c>
      <c r="J41" s="23">
        <f t="shared" si="0"/>
        <v>17467</v>
      </c>
    </row>
    <row r="42" spans="2:10" s="19" customFormat="1" x14ac:dyDescent="0.2">
      <c r="B42" s="32" t="s">
        <v>82</v>
      </c>
      <c r="C42" s="30" t="s">
        <v>428</v>
      </c>
      <c r="D42" s="31" t="s">
        <v>305</v>
      </c>
      <c r="E42" s="18" t="s">
        <v>84</v>
      </c>
      <c r="F42" s="22">
        <v>11308</v>
      </c>
      <c r="G42" s="22">
        <v>1500</v>
      </c>
      <c r="H42" s="22">
        <v>58696.87</v>
      </c>
      <c r="I42" s="22">
        <v>25129.62</v>
      </c>
      <c r="J42" s="23">
        <f t="shared" si="0"/>
        <v>96634.489999999991</v>
      </c>
    </row>
    <row r="43" spans="2:10" s="19" customFormat="1" x14ac:dyDescent="0.2">
      <c r="B43" s="32" t="s">
        <v>82</v>
      </c>
      <c r="C43" s="30" t="s">
        <v>632</v>
      </c>
      <c r="D43" s="31" t="s">
        <v>305</v>
      </c>
      <c r="E43" s="18" t="s">
        <v>85</v>
      </c>
      <c r="F43" s="22">
        <v>0</v>
      </c>
      <c r="G43" s="22">
        <v>0</v>
      </c>
      <c r="H43" s="22">
        <v>0</v>
      </c>
      <c r="I43" s="22">
        <v>936</v>
      </c>
      <c r="J43" s="23">
        <f t="shared" si="0"/>
        <v>936</v>
      </c>
    </row>
    <row r="44" spans="2:10" s="19" customFormat="1" x14ac:dyDescent="0.2">
      <c r="B44" s="32" t="s">
        <v>82</v>
      </c>
      <c r="C44" s="30" t="s">
        <v>429</v>
      </c>
      <c r="D44" s="31" t="s">
        <v>306</v>
      </c>
      <c r="E44" s="18" t="s">
        <v>63</v>
      </c>
      <c r="F44" s="22">
        <v>1050.3900000000001</v>
      </c>
      <c r="G44" s="22">
        <v>25473.68</v>
      </c>
      <c r="H44" s="22">
        <v>2157.5299999999997</v>
      </c>
      <c r="I44" s="22">
        <v>820.6</v>
      </c>
      <c r="J44" s="23">
        <f t="shared" si="0"/>
        <v>29502.199999999997</v>
      </c>
    </row>
    <row r="45" spans="2:10" s="19" customFormat="1" x14ac:dyDescent="0.2">
      <c r="B45" s="32" t="s">
        <v>82</v>
      </c>
      <c r="C45" s="30" t="s">
        <v>430</v>
      </c>
      <c r="D45" s="31" t="s">
        <v>307</v>
      </c>
      <c r="E45" s="18" t="s">
        <v>61</v>
      </c>
      <c r="F45" s="22">
        <v>0</v>
      </c>
      <c r="G45" s="22">
        <v>69133.5</v>
      </c>
      <c r="H45" s="22">
        <v>84989.87</v>
      </c>
      <c r="I45" s="22">
        <v>150142.10999999999</v>
      </c>
      <c r="J45" s="23">
        <f t="shared" si="0"/>
        <v>304265.48</v>
      </c>
    </row>
    <row r="46" spans="2:10" s="19" customFormat="1" x14ac:dyDescent="0.2">
      <c r="B46" s="32" t="s">
        <v>82</v>
      </c>
      <c r="C46" s="30" t="s">
        <v>431</v>
      </c>
      <c r="D46" s="31" t="s">
        <v>307</v>
      </c>
      <c r="E46" s="18" t="s">
        <v>256</v>
      </c>
      <c r="F46" s="22">
        <v>0</v>
      </c>
      <c r="G46" s="22">
        <v>0</v>
      </c>
      <c r="H46" s="22">
        <v>0</v>
      </c>
      <c r="I46" s="22">
        <v>0</v>
      </c>
      <c r="J46" s="23">
        <f t="shared" si="0"/>
        <v>0</v>
      </c>
    </row>
    <row r="47" spans="2:10" s="19" customFormat="1" x14ac:dyDescent="0.2">
      <c r="B47" s="32" t="s">
        <v>82</v>
      </c>
      <c r="C47" s="30" t="s">
        <v>633</v>
      </c>
      <c r="D47" s="31" t="s">
        <v>307</v>
      </c>
      <c r="E47" s="18" t="s">
        <v>86</v>
      </c>
      <c r="F47" s="22">
        <v>24487</v>
      </c>
      <c r="G47" s="22">
        <v>17683.5</v>
      </c>
      <c r="H47" s="22">
        <v>13788.5</v>
      </c>
      <c r="I47" s="22">
        <v>0</v>
      </c>
      <c r="J47" s="23">
        <f t="shared" si="0"/>
        <v>55959</v>
      </c>
    </row>
    <row r="48" spans="2:10" s="19" customFormat="1" x14ac:dyDescent="0.2">
      <c r="B48" s="32" t="s">
        <v>82</v>
      </c>
      <c r="C48" s="30" t="s">
        <v>432</v>
      </c>
      <c r="D48" s="31" t="s">
        <v>307</v>
      </c>
      <c r="E48" s="18" t="s">
        <v>166</v>
      </c>
      <c r="F48" s="22">
        <v>0</v>
      </c>
      <c r="G48" s="22">
        <v>0</v>
      </c>
      <c r="H48" s="22">
        <v>0</v>
      </c>
      <c r="I48" s="22">
        <v>0</v>
      </c>
      <c r="J48" s="23">
        <f t="shared" si="0"/>
        <v>0</v>
      </c>
    </row>
    <row r="49" spans="2:10" s="19" customFormat="1" x14ac:dyDescent="0.2">
      <c r="B49" s="32" t="s">
        <v>82</v>
      </c>
      <c r="C49" s="30" t="s">
        <v>634</v>
      </c>
      <c r="D49" s="31" t="s">
        <v>307</v>
      </c>
      <c r="E49" s="18" t="s">
        <v>49</v>
      </c>
      <c r="F49" s="22">
        <v>441</v>
      </c>
      <c r="G49" s="22">
        <v>1182</v>
      </c>
      <c r="H49" s="22">
        <v>300</v>
      </c>
      <c r="I49" s="22">
        <v>212</v>
      </c>
      <c r="J49" s="23">
        <f t="shared" si="0"/>
        <v>2135</v>
      </c>
    </row>
    <row r="50" spans="2:10" s="19" customFormat="1" x14ac:dyDescent="0.2">
      <c r="B50" s="32" t="s">
        <v>82</v>
      </c>
      <c r="C50" s="30" t="s">
        <v>635</v>
      </c>
      <c r="D50" s="31" t="s">
        <v>307</v>
      </c>
      <c r="E50" s="18" t="s">
        <v>257</v>
      </c>
      <c r="F50" s="22">
        <v>0</v>
      </c>
      <c r="G50" s="22">
        <v>0</v>
      </c>
      <c r="H50" s="22">
        <v>0</v>
      </c>
      <c r="I50" s="22">
        <v>0</v>
      </c>
      <c r="J50" s="23">
        <f t="shared" si="0"/>
        <v>0</v>
      </c>
    </row>
    <row r="51" spans="2:10" s="19" customFormat="1" x14ac:dyDescent="0.2">
      <c r="B51" s="32" t="s">
        <v>82</v>
      </c>
      <c r="C51" s="30" t="s">
        <v>636</v>
      </c>
      <c r="D51" s="31" t="s">
        <v>308</v>
      </c>
      <c r="E51" s="18" t="s">
        <v>87</v>
      </c>
      <c r="F51" s="22">
        <v>87</v>
      </c>
      <c r="G51" s="22">
        <v>87</v>
      </c>
      <c r="H51" s="22">
        <v>95</v>
      </c>
      <c r="I51" s="22">
        <v>72</v>
      </c>
      <c r="J51" s="23">
        <f t="shared" si="0"/>
        <v>341</v>
      </c>
    </row>
    <row r="52" spans="2:10" s="19" customFormat="1" x14ac:dyDescent="0.2">
      <c r="B52" s="32" t="s">
        <v>82</v>
      </c>
      <c r="C52" s="30" t="s">
        <v>637</v>
      </c>
      <c r="D52" s="31" t="s">
        <v>308</v>
      </c>
      <c r="E52" s="18" t="s">
        <v>258</v>
      </c>
      <c r="F52" s="22">
        <v>0</v>
      </c>
      <c r="G52" s="22">
        <v>0</v>
      </c>
      <c r="H52" s="22">
        <v>0</v>
      </c>
      <c r="I52" s="22">
        <v>1190</v>
      </c>
      <c r="J52" s="23">
        <f t="shared" si="0"/>
        <v>1190</v>
      </c>
    </row>
    <row r="53" spans="2:10" s="19" customFormat="1" x14ac:dyDescent="0.2">
      <c r="B53" s="32" t="s">
        <v>82</v>
      </c>
      <c r="C53" s="30" t="s">
        <v>434</v>
      </c>
      <c r="D53" s="31" t="s">
        <v>308</v>
      </c>
      <c r="E53" s="18" t="s">
        <v>88</v>
      </c>
      <c r="F53" s="22">
        <v>0</v>
      </c>
      <c r="G53" s="22">
        <v>4224</v>
      </c>
      <c r="H53" s="22">
        <v>0</v>
      </c>
      <c r="I53" s="22">
        <v>4360</v>
      </c>
      <c r="J53" s="23">
        <f t="shared" si="0"/>
        <v>8584</v>
      </c>
    </row>
    <row r="54" spans="2:10" s="19" customFormat="1" x14ac:dyDescent="0.2">
      <c r="B54" s="32" t="s">
        <v>82</v>
      </c>
      <c r="C54" s="30" t="s">
        <v>435</v>
      </c>
      <c r="D54" s="31" t="s">
        <v>308</v>
      </c>
      <c r="E54" s="18" t="s">
        <v>259</v>
      </c>
      <c r="F54" s="22">
        <v>0</v>
      </c>
      <c r="G54" s="22">
        <v>0</v>
      </c>
      <c r="H54" s="22">
        <v>0</v>
      </c>
      <c r="I54" s="22">
        <v>0</v>
      </c>
      <c r="J54" s="23">
        <f t="shared" si="0"/>
        <v>0</v>
      </c>
    </row>
    <row r="55" spans="2:10" s="19" customFormat="1" x14ac:dyDescent="0.2">
      <c r="B55" s="32" t="s">
        <v>82</v>
      </c>
      <c r="C55" s="30" t="s">
        <v>622</v>
      </c>
      <c r="D55" s="31" t="s">
        <v>308</v>
      </c>
      <c r="E55" s="18" t="s">
        <v>260</v>
      </c>
      <c r="F55" s="22">
        <v>0</v>
      </c>
      <c r="G55" s="22">
        <v>0</v>
      </c>
      <c r="H55" s="22">
        <v>0</v>
      </c>
      <c r="I55" s="22">
        <v>0</v>
      </c>
      <c r="J55" s="23">
        <f t="shared" si="0"/>
        <v>0</v>
      </c>
    </row>
    <row r="56" spans="2:10" s="19" customFormat="1" x14ac:dyDescent="0.2">
      <c r="B56" s="32" t="s">
        <v>82</v>
      </c>
      <c r="C56" s="30" t="s">
        <v>638</v>
      </c>
      <c r="D56" s="31" t="s">
        <v>308</v>
      </c>
      <c r="E56" s="18" t="s">
        <v>52</v>
      </c>
      <c r="F56" s="22">
        <v>0</v>
      </c>
      <c r="G56" s="22">
        <v>0</v>
      </c>
      <c r="H56" s="22">
        <v>0</v>
      </c>
      <c r="I56" s="22">
        <v>3986</v>
      </c>
      <c r="J56" s="23">
        <f t="shared" si="0"/>
        <v>3986</v>
      </c>
    </row>
    <row r="57" spans="2:10" s="19" customFormat="1" x14ac:dyDescent="0.2">
      <c r="B57" s="32" t="s">
        <v>82</v>
      </c>
      <c r="C57" s="30" t="s">
        <v>440</v>
      </c>
      <c r="D57" s="31" t="s">
        <v>308</v>
      </c>
      <c r="E57" s="18" t="s">
        <v>89</v>
      </c>
      <c r="F57" s="22">
        <v>2900</v>
      </c>
      <c r="G57" s="22">
        <v>600</v>
      </c>
      <c r="H57" s="22">
        <v>1412</v>
      </c>
      <c r="I57" s="22">
        <v>0</v>
      </c>
      <c r="J57" s="23">
        <f t="shared" si="0"/>
        <v>4912</v>
      </c>
    </row>
    <row r="58" spans="2:10" s="19" customFormat="1" x14ac:dyDescent="0.2">
      <c r="B58" s="32" t="s">
        <v>82</v>
      </c>
      <c r="C58" s="30" t="s">
        <v>639</v>
      </c>
      <c r="D58" s="31" t="s">
        <v>308</v>
      </c>
      <c r="E58" s="18" t="s">
        <v>90</v>
      </c>
      <c r="F58" s="22">
        <v>0</v>
      </c>
      <c r="G58" s="22">
        <v>95</v>
      </c>
      <c r="H58" s="22">
        <v>85</v>
      </c>
      <c r="I58" s="22">
        <v>0</v>
      </c>
      <c r="J58" s="23">
        <f t="shared" si="0"/>
        <v>180</v>
      </c>
    </row>
    <row r="59" spans="2:10" s="19" customFormat="1" x14ac:dyDescent="0.2">
      <c r="B59" s="32" t="s">
        <v>82</v>
      </c>
      <c r="C59" s="30" t="s">
        <v>640</v>
      </c>
      <c r="D59" s="31" t="s">
        <v>308</v>
      </c>
      <c r="E59" s="18" t="s">
        <v>13</v>
      </c>
      <c r="F59" s="22">
        <v>0</v>
      </c>
      <c r="G59" s="22">
        <v>700</v>
      </c>
      <c r="H59" s="22">
        <v>1549</v>
      </c>
      <c r="I59" s="22">
        <v>1812</v>
      </c>
      <c r="J59" s="23">
        <f t="shared" si="0"/>
        <v>4061</v>
      </c>
    </row>
    <row r="60" spans="2:10" s="19" customFormat="1" x14ac:dyDescent="0.2">
      <c r="B60" s="32" t="s">
        <v>82</v>
      </c>
      <c r="C60" s="30" t="s">
        <v>641</v>
      </c>
      <c r="D60" s="31" t="s">
        <v>308</v>
      </c>
      <c r="E60" s="18" t="s">
        <v>91</v>
      </c>
      <c r="F60" s="22">
        <v>23</v>
      </c>
      <c r="G60" s="22">
        <v>0</v>
      </c>
      <c r="H60" s="22">
        <v>25</v>
      </c>
      <c r="I60" s="22">
        <v>0</v>
      </c>
      <c r="J60" s="23">
        <f t="shared" si="0"/>
        <v>48</v>
      </c>
    </row>
    <row r="61" spans="2:10" s="19" customFormat="1" x14ac:dyDescent="0.2">
      <c r="B61" s="32" t="s">
        <v>82</v>
      </c>
      <c r="C61" s="30" t="s">
        <v>446</v>
      </c>
      <c r="D61" s="31" t="s">
        <v>308</v>
      </c>
      <c r="E61" s="18" t="s">
        <v>261</v>
      </c>
      <c r="F61" s="22">
        <v>0</v>
      </c>
      <c r="G61" s="22">
        <v>5760</v>
      </c>
      <c r="H61" s="22">
        <v>6120</v>
      </c>
      <c r="I61" s="22">
        <v>0</v>
      </c>
      <c r="J61" s="23">
        <f t="shared" si="0"/>
        <v>11880</v>
      </c>
    </row>
    <row r="62" spans="2:10" s="19" customFormat="1" x14ac:dyDescent="0.2">
      <c r="B62" s="32" t="s">
        <v>82</v>
      </c>
      <c r="C62" s="30" t="s">
        <v>642</v>
      </c>
      <c r="D62" s="31" t="s">
        <v>308</v>
      </c>
      <c r="E62" s="18" t="s">
        <v>262</v>
      </c>
      <c r="F62" s="22">
        <v>650</v>
      </c>
      <c r="G62" s="22">
        <v>650</v>
      </c>
      <c r="H62" s="22">
        <v>0</v>
      </c>
      <c r="I62" s="22">
        <v>835</v>
      </c>
      <c r="J62" s="23">
        <f t="shared" si="0"/>
        <v>2135</v>
      </c>
    </row>
    <row r="63" spans="2:10" s="19" customFormat="1" x14ac:dyDescent="0.2">
      <c r="B63" s="32" t="s">
        <v>82</v>
      </c>
      <c r="C63" s="30" t="s">
        <v>643</v>
      </c>
      <c r="D63" s="31" t="s">
        <v>308</v>
      </c>
      <c r="E63" s="18" t="s">
        <v>14</v>
      </c>
      <c r="F63" s="22">
        <v>75</v>
      </c>
      <c r="G63" s="22">
        <v>953</v>
      </c>
      <c r="H63" s="22">
        <v>1559</v>
      </c>
      <c r="I63" s="22">
        <v>8931</v>
      </c>
      <c r="J63" s="23">
        <f t="shared" si="0"/>
        <v>11518</v>
      </c>
    </row>
    <row r="64" spans="2:10" s="19" customFormat="1" x14ac:dyDescent="0.2">
      <c r="B64" s="32" t="s">
        <v>82</v>
      </c>
      <c r="C64" s="30" t="s">
        <v>448</v>
      </c>
      <c r="D64" s="31" t="s">
        <v>34</v>
      </c>
      <c r="E64" s="18" t="s">
        <v>92</v>
      </c>
      <c r="F64" s="22">
        <v>1897.96</v>
      </c>
      <c r="G64" s="22">
        <v>2439.6</v>
      </c>
      <c r="H64" s="22">
        <v>6468.8700000000008</v>
      </c>
      <c r="I64" s="22">
        <v>0</v>
      </c>
      <c r="J64" s="23">
        <f t="shared" si="0"/>
        <v>10806.43</v>
      </c>
    </row>
    <row r="65" spans="2:10" s="19" customFormat="1" x14ac:dyDescent="0.2">
      <c r="B65" s="32" t="s">
        <v>82</v>
      </c>
      <c r="C65" s="30" t="s">
        <v>450</v>
      </c>
      <c r="D65" s="31" t="s">
        <v>34</v>
      </c>
      <c r="E65" s="18" t="s">
        <v>263</v>
      </c>
      <c r="F65" s="22">
        <v>0</v>
      </c>
      <c r="G65" s="22">
        <v>0</v>
      </c>
      <c r="H65" s="22">
        <v>0</v>
      </c>
      <c r="I65" s="22">
        <v>0</v>
      </c>
      <c r="J65" s="23">
        <f t="shared" si="0"/>
        <v>0</v>
      </c>
    </row>
    <row r="66" spans="2:10" s="19" customFormat="1" x14ac:dyDescent="0.2">
      <c r="B66" s="32" t="s">
        <v>82</v>
      </c>
      <c r="C66" s="30" t="s">
        <v>451</v>
      </c>
      <c r="D66" s="31" t="s">
        <v>34</v>
      </c>
      <c r="E66" s="18" t="s">
        <v>93</v>
      </c>
      <c r="F66" s="22">
        <v>0</v>
      </c>
      <c r="G66" s="22">
        <v>0</v>
      </c>
      <c r="H66" s="22">
        <v>1750</v>
      </c>
      <c r="I66" s="22">
        <v>0</v>
      </c>
      <c r="J66" s="23">
        <f t="shared" si="0"/>
        <v>1750</v>
      </c>
    </row>
    <row r="67" spans="2:10" s="19" customFormat="1" x14ac:dyDescent="0.2">
      <c r="B67" s="32" t="s">
        <v>82</v>
      </c>
      <c r="C67" s="30" t="s">
        <v>452</v>
      </c>
      <c r="D67" s="31" t="s">
        <v>34</v>
      </c>
      <c r="E67" s="18" t="s">
        <v>94</v>
      </c>
      <c r="F67" s="22">
        <v>334.4</v>
      </c>
      <c r="G67" s="22">
        <v>3303.14</v>
      </c>
      <c r="H67" s="22">
        <v>3979.77</v>
      </c>
      <c r="I67" s="22">
        <v>3415.79</v>
      </c>
      <c r="J67" s="23">
        <f t="shared" si="0"/>
        <v>11033.099999999999</v>
      </c>
    </row>
    <row r="68" spans="2:10" s="19" customFormat="1" x14ac:dyDescent="0.2">
      <c r="B68" s="32" t="s">
        <v>82</v>
      </c>
      <c r="C68" s="30" t="s">
        <v>453</v>
      </c>
      <c r="D68" s="31" t="s">
        <v>34</v>
      </c>
      <c r="E68" s="18" t="s">
        <v>95</v>
      </c>
      <c r="F68" s="22">
        <v>0</v>
      </c>
      <c r="G68" s="22">
        <v>0</v>
      </c>
      <c r="H68" s="22">
        <v>0</v>
      </c>
      <c r="I68" s="22">
        <v>50</v>
      </c>
      <c r="J68" s="23">
        <f t="shared" si="0"/>
        <v>50</v>
      </c>
    </row>
    <row r="69" spans="2:10" s="19" customFormat="1" x14ac:dyDescent="0.2">
      <c r="B69" s="32" t="s">
        <v>82</v>
      </c>
      <c r="C69" s="30" t="s">
        <v>454</v>
      </c>
      <c r="D69" s="31" t="s">
        <v>34</v>
      </c>
      <c r="E69" s="18" t="s">
        <v>72</v>
      </c>
      <c r="F69" s="22">
        <v>3363</v>
      </c>
      <c r="G69" s="22">
        <v>2867</v>
      </c>
      <c r="H69" s="22">
        <v>3773</v>
      </c>
      <c r="I69" s="22">
        <v>9833</v>
      </c>
      <c r="J69" s="23">
        <f t="shared" si="0"/>
        <v>19836</v>
      </c>
    </row>
    <row r="70" spans="2:10" s="19" customFormat="1" x14ac:dyDescent="0.2">
      <c r="B70" s="32" t="s">
        <v>82</v>
      </c>
      <c r="C70" s="30" t="s">
        <v>455</v>
      </c>
      <c r="D70" s="31" t="s">
        <v>34</v>
      </c>
      <c r="E70" s="18" t="s">
        <v>96</v>
      </c>
      <c r="F70" s="22">
        <v>0</v>
      </c>
      <c r="G70" s="22">
        <v>388.36</v>
      </c>
      <c r="H70" s="22">
        <v>941.03</v>
      </c>
      <c r="I70" s="22">
        <v>594.51</v>
      </c>
      <c r="J70" s="23">
        <f t="shared" si="0"/>
        <v>1923.8999999999999</v>
      </c>
    </row>
    <row r="71" spans="2:10" s="19" customFormat="1" x14ac:dyDescent="0.2">
      <c r="B71" s="32" t="s">
        <v>82</v>
      </c>
      <c r="C71" s="30" t="s">
        <v>457</v>
      </c>
      <c r="D71" s="31" t="s">
        <v>34</v>
      </c>
      <c r="E71" s="18" t="s">
        <v>97</v>
      </c>
      <c r="F71" s="22">
        <v>621.28</v>
      </c>
      <c r="G71" s="22">
        <v>3670.5</v>
      </c>
      <c r="H71" s="22">
        <v>2195.33</v>
      </c>
      <c r="I71" s="22">
        <v>6366.09</v>
      </c>
      <c r="J71" s="23">
        <f t="shared" si="0"/>
        <v>12853.2</v>
      </c>
    </row>
    <row r="72" spans="2:10" s="19" customFormat="1" x14ac:dyDescent="0.2">
      <c r="B72" s="32" t="s">
        <v>82</v>
      </c>
      <c r="C72" s="30" t="s">
        <v>458</v>
      </c>
      <c r="D72" s="31" t="s">
        <v>309</v>
      </c>
      <c r="E72" s="18" t="s">
        <v>98</v>
      </c>
      <c r="F72" s="22">
        <v>0</v>
      </c>
      <c r="G72" s="22">
        <v>315</v>
      </c>
      <c r="H72" s="22">
        <v>575</v>
      </c>
      <c r="I72" s="22">
        <v>0</v>
      </c>
      <c r="J72" s="23">
        <f t="shared" si="0"/>
        <v>890</v>
      </c>
    </row>
    <row r="73" spans="2:10" s="19" customFormat="1" x14ac:dyDescent="0.2">
      <c r="B73" s="32" t="s">
        <v>82</v>
      </c>
      <c r="C73" s="30" t="s">
        <v>459</v>
      </c>
      <c r="D73" s="31" t="s">
        <v>309</v>
      </c>
      <c r="E73" s="18" t="s">
        <v>99</v>
      </c>
      <c r="F73" s="22">
        <v>0</v>
      </c>
      <c r="G73" s="22">
        <v>1425</v>
      </c>
      <c r="H73" s="22">
        <v>872</v>
      </c>
      <c r="I73" s="22">
        <v>1112</v>
      </c>
      <c r="J73" s="23">
        <f t="shared" si="0"/>
        <v>3409</v>
      </c>
    </row>
    <row r="74" spans="2:10" s="19" customFormat="1" x14ac:dyDescent="0.2">
      <c r="B74" s="32" t="s">
        <v>82</v>
      </c>
      <c r="C74" s="30" t="s">
        <v>470</v>
      </c>
      <c r="D74" s="31" t="s">
        <v>16</v>
      </c>
      <c r="E74" s="18" t="s">
        <v>264</v>
      </c>
      <c r="F74" s="22">
        <v>0</v>
      </c>
      <c r="G74" s="22">
        <v>0</v>
      </c>
      <c r="H74" s="22">
        <v>0</v>
      </c>
      <c r="I74" s="22">
        <v>0</v>
      </c>
      <c r="J74" s="23">
        <f t="shared" si="0"/>
        <v>0</v>
      </c>
    </row>
    <row r="75" spans="2:10" s="19" customFormat="1" x14ac:dyDescent="0.2">
      <c r="B75" s="32" t="s">
        <v>82</v>
      </c>
      <c r="C75" s="30" t="s">
        <v>472</v>
      </c>
      <c r="D75" s="31" t="s">
        <v>16</v>
      </c>
      <c r="E75" s="18" t="s">
        <v>265</v>
      </c>
      <c r="F75" s="22">
        <v>0</v>
      </c>
      <c r="G75" s="22">
        <v>475</v>
      </c>
      <c r="H75" s="22">
        <v>480</v>
      </c>
      <c r="I75" s="22">
        <v>0</v>
      </c>
      <c r="J75" s="23">
        <f t="shared" si="0"/>
        <v>955</v>
      </c>
    </row>
    <row r="76" spans="2:10" s="19" customFormat="1" x14ac:dyDescent="0.2">
      <c r="B76" s="32" t="s">
        <v>82</v>
      </c>
      <c r="C76" s="30" t="s">
        <v>476</v>
      </c>
      <c r="D76" s="31" t="s">
        <v>16</v>
      </c>
      <c r="E76" s="18" t="s">
        <v>266</v>
      </c>
      <c r="F76" s="22">
        <v>0</v>
      </c>
      <c r="G76" s="22">
        <v>0</v>
      </c>
      <c r="H76" s="22">
        <v>0</v>
      </c>
      <c r="I76" s="22">
        <v>0</v>
      </c>
      <c r="J76" s="23">
        <f t="shared" si="0"/>
        <v>0</v>
      </c>
    </row>
    <row r="77" spans="2:10" s="19" customFormat="1" x14ac:dyDescent="0.2">
      <c r="B77" s="32" t="s">
        <v>82</v>
      </c>
      <c r="C77" s="30" t="s">
        <v>478</v>
      </c>
      <c r="D77" s="31" t="s">
        <v>16</v>
      </c>
      <c r="E77" s="18" t="s">
        <v>100</v>
      </c>
      <c r="F77" s="22">
        <v>12500</v>
      </c>
      <c r="G77" s="22">
        <v>6500</v>
      </c>
      <c r="H77" s="22">
        <v>0</v>
      </c>
      <c r="I77" s="22">
        <v>15257</v>
      </c>
      <c r="J77" s="23">
        <f t="shared" si="0"/>
        <v>34257</v>
      </c>
    </row>
    <row r="78" spans="2:10" s="19" customFormat="1" x14ac:dyDescent="0.2">
      <c r="B78" s="32" t="s">
        <v>82</v>
      </c>
      <c r="C78" s="30" t="s">
        <v>644</v>
      </c>
      <c r="D78" s="31" t="s">
        <v>16</v>
      </c>
      <c r="E78" s="18" t="s">
        <v>267</v>
      </c>
      <c r="F78" s="22">
        <v>263.25</v>
      </c>
      <c r="G78" s="22">
        <v>688.75</v>
      </c>
      <c r="H78" s="22">
        <v>798</v>
      </c>
      <c r="I78" s="22">
        <v>815.97</v>
      </c>
      <c r="J78" s="23">
        <f t="shared" ref="J78:J141" si="1">+SUM(F78:I78)</f>
        <v>2565.9700000000003</v>
      </c>
    </row>
    <row r="79" spans="2:10" s="19" customFormat="1" x14ac:dyDescent="0.2">
      <c r="B79" s="32" t="s">
        <v>82</v>
      </c>
      <c r="C79" s="30" t="s">
        <v>645</v>
      </c>
      <c r="D79" s="31" t="s">
        <v>16</v>
      </c>
      <c r="E79" s="18" t="s">
        <v>62</v>
      </c>
      <c r="F79" s="22">
        <v>0</v>
      </c>
      <c r="G79" s="22">
        <v>5824.26</v>
      </c>
      <c r="H79" s="22">
        <v>0</v>
      </c>
      <c r="I79" s="22">
        <v>0</v>
      </c>
      <c r="J79" s="23">
        <f t="shared" si="1"/>
        <v>5824.26</v>
      </c>
    </row>
    <row r="80" spans="2:10" s="19" customFormat="1" x14ac:dyDescent="0.2">
      <c r="B80" s="32" t="s">
        <v>82</v>
      </c>
      <c r="C80" s="30" t="s">
        <v>646</v>
      </c>
      <c r="D80" s="31" t="s">
        <v>16</v>
      </c>
      <c r="E80" s="18" t="s">
        <v>268</v>
      </c>
      <c r="F80" s="22">
        <v>0</v>
      </c>
      <c r="G80" s="22">
        <v>0</v>
      </c>
      <c r="H80" s="22">
        <v>0</v>
      </c>
      <c r="I80" s="22">
        <v>5805.04</v>
      </c>
      <c r="J80" s="23">
        <f t="shared" si="1"/>
        <v>5805.04</v>
      </c>
    </row>
    <row r="81" spans="2:10" s="19" customFormat="1" x14ac:dyDescent="0.2">
      <c r="B81" s="32" t="s">
        <v>82</v>
      </c>
      <c r="C81" s="30" t="s">
        <v>481</v>
      </c>
      <c r="D81" s="31" t="s">
        <v>17</v>
      </c>
      <c r="E81" s="18" t="s">
        <v>101</v>
      </c>
      <c r="F81" s="22">
        <v>4523.87</v>
      </c>
      <c r="G81" s="22">
        <v>3263.78</v>
      </c>
      <c r="H81" s="22">
        <v>0</v>
      </c>
      <c r="I81" s="22">
        <v>0</v>
      </c>
      <c r="J81" s="23">
        <f t="shared" si="1"/>
        <v>7787.65</v>
      </c>
    </row>
    <row r="82" spans="2:10" s="19" customFormat="1" x14ac:dyDescent="0.2">
      <c r="B82" s="32" t="s">
        <v>82</v>
      </c>
      <c r="C82" s="30" t="s">
        <v>482</v>
      </c>
      <c r="D82" s="31" t="s">
        <v>17</v>
      </c>
      <c r="E82" s="18" t="s">
        <v>269</v>
      </c>
      <c r="F82" s="22">
        <v>0</v>
      </c>
      <c r="G82" s="22">
        <v>0</v>
      </c>
      <c r="H82" s="22">
        <v>0</v>
      </c>
      <c r="I82" s="22">
        <v>7638.56</v>
      </c>
      <c r="J82" s="23">
        <f t="shared" si="1"/>
        <v>7638.56</v>
      </c>
    </row>
    <row r="83" spans="2:10" s="19" customFormat="1" x14ac:dyDescent="0.2">
      <c r="B83" s="32" t="s">
        <v>82</v>
      </c>
      <c r="C83" s="30" t="s">
        <v>483</v>
      </c>
      <c r="D83" s="31" t="s">
        <v>17</v>
      </c>
      <c r="E83" s="18" t="s">
        <v>270</v>
      </c>
      <c r="F83" s="22">
        <v>0</v>
      </c>
      <c r="G83" s="22">
        <v>0</v>
      </c>
      <c r="H83" s="22">
        <v>0</v>
      </c>
      <c r="I83" s="22">
        <v>586.44000000000005</v>
      </c>
      <c r="J83" s="23">
        <f t="shared" si="1"/>
        <v>586.44000000000005</v>
      </c>
    </row>
    <row r="84" spans="2:10" s="19" customFormat="1" x14ac:dyDescent="0.2">
      <c r="B84" s="32" t="s">
        <v>82</v>
      </c>
      <c r="C84" s="30" t="s">
        <v>484</v>
      </c>
      <c r="D84" s="31" t="s">
        <v>17</v>
      </c>
      <c r="E84" s="18" t="s">
        <v>102</v>
      </c>
      <c r="F84" s="22">
        <v>8273.5400000000009</v>
      </c>
      <c r="G84" s="22">
        <v>2283</v>
      </c>
      <c r="H84" s="22">
        <v>399.19</v>
      </c>
      <c r="I84" s="22">
        <v>7225</v>
      </c>
      <c r="J84" s="23">
        <f t="shared" si="1"/>
        <v>18180.730000000003</v>
      </c>
    </row>
    <row r="85" spans="2:10" s="19" customFormat="1" x14ac:dyDescent="0.2">
      <c r="B85" s="32" t="s">
        <v>82</v>
      </c>
      <c r="C85" s="30" t="s">
        <v>485</v>
      </c>
      <c r="D85" s="31" t="s">
        <v>17</v>
      </c>
      <c r="E85" s="18" t="s">
        <v>103</v>
      </c>
      <c r="F85" s="22">
        <v>0</v>
      </c>
      <c r="G85" s="22">
        <v>0</v>
      </c>
      <c r="H85" s="22">
        <v>768</v>
      </c>
      <c r="I85" s="22">
        <v>8672.4</v>
      </c>
      <c r="J85" s="23">
        <f t="shared" si="1"/>
        <v>9440.4</v>
      </c>
    </row>
    <row r="86" spans="2:10" s="19" customFormat="1" x14ac:dyDescent="0.2">
      <c r="B86" s="32" t="s">
        <v>82</v>
      </c>
      <c r="C86" s="30" t="s">
        <v>626</v>
      </c>
      <c r="D86" s="31" t="s">
        <v>310</v>
      </c>
      <c r="E86" s="18" t="s">
        <v>33</v>
      </c>
      <c r="F86" s="22">
        <v>0</v>
      </c>
      <c r="G86" s="22">
        <v>0</v>
      </c>
      <c r="H86" s="22">
        <v>3764.24</v>
      </c>
      <c r="I86" s="22">
        <v>0</v>
      </c>
      <c r="J86" s="23">
        <f t="shared" si="1"/>
        <v>3764.24</v>
      </c>
    </row>
    <row r="87" spans="2:10" s="19" customFormat="1" x14ac:dyDescent="0.2">
      <c r="B87" s="32" t="s">
        <v>82</v>
      </c>
      <c r="C87" s="30" t="s">
        <v>491</v>
      </c>
      <c r="D87" s="31" t="s">
        <v>310</v>
      </c>
      <c r="E87" s="18" t="s">
        <v>271</v>
      </c>
      <c r="F87" s="22">
        <v>0</v>
      </c>
      <c r="G87" s="22">
        <v>0</v>
      </c>
      <c r="H87" s="22">
        <v>0</v>
      </c>
      <c r="I87" s="22">
        <v>0</v>
      </c>
      <c r="J87" s="23">
        <f t="shared" si="1"/>
        <v>0</v>
      </c>
    </row>
    <row r="88" spans="2:10" s="19" customFormat="1" x14ac:dyDescent="0.2">
      <c r="B88" s="32" t="s">
        <v>82</v>
      </c>
      <c r="C88" s="30" t="s">
        <v>492</v>
      </c>
      <c r="D88" s="31" t="s">
        <v>310</v>
      </c>
      <c r="E88" s="18" t="s">
        <v>272</v>
      </c>
      <c r="F88" s="22">
        <v>0</v>
      </c>
      <c r="G88" s="22">
        <v>0</v>
      </c>
      <c r="H88" s="22">
        <v>0</v>
      </c>
      <c r="I88" s="22">
        <v>2440.67</v>
      </c>
      <c r="J88" s="23">
        <f t="shared" si="1"/>
        <v>2440.67</v>
      </c>
    </row>
    <row r="89" spans="2:10" s="19" customFormat="1" x14ac:dyDescent="0.2">
      <c r="B89" s="32" t="s">
        <v>82</v>
      </c>
      <c r="C89" s="30" t="s">
        <v>495</v>
      </c>
      <c r="D89" s="31" t="s">
        <v>20</v>
      </c>
      <c r="E89" s="18" t="s">
        <v>104</v>
      </c>
      <c r="F89" s="22">
        <v>0</v>
      </c>
      <c r="G89" s="22">
        <v>0</v>
      </c>
      <c r="H89" s="22">
        <v>697</v>
      </c>
      <c r="I89" s="22">
        <v>0</v>
      </c>
      <c r="J89" s="23">
        <f t="shared" si="1"/>
        <v>697</v>
      </c>
    </row>
    <row r="90" spans="2:10" s="19" customFormat="1" x14ac:dyDescent="0.2">
      <c r="B90" s="32" t="s">
        <v>82</v>
      </c>
      <c r="C90" s="30" t="s">
        <v>496</v>
      </c>
      <c r="D90" s="31" t="s">
        <v>20</v>
      </c>
      <c r="E90" s="18" t="s">
        <v>105</v>
      </c>
      <c r="F90" s="22">
        <v>23461</v>
      </c>
      <c r="G90" s="22">
        <v>0</v>
      </c>
      <c r="H90" s="22">
        <v>0</v>
      </c>
      <c r="I90" s="22">
        <v>0</v>
      </c>
      <c r="J90" s="23">
        <f t="shared" si="1"/>
        <v>23461</v>
      </c>
    </row>
    <row r="91" spans="2:10" s="19" customFormat="1" x14ac:dyDescent="0.2">
      <c r="B91" s="32" t="s">
        <v>82</v>
      </c>
      <c r="C91" s="30" t="s">
        <v>498</v>
      </c>
      <c r="D91" s="31" t="s">
        <v>20</v>
      </c>
      <c r="E91" s="18" t="s">
        <v>273</v>
      </c>
      <c r="F91" s="22">
        <v>0</v>
      </c>
      <c r="G91" s="22">
        <v>0</v>
      </c>
      <c r="H91" s="22">
        <v>0</v>
      </c>
      <c r="I91" s="22">
        <v>18263.98</v>
      </c>
      <c r="J91" s="23">
        <f t="shared" si="1"/>
        <v>18263.98</v>
      </c>
    </row>
    <row r="92" spans="2:10" s="19" customFormat="1" x14ac:dyDescent="0.2">
      <c r="B92" s="32" t="s">
        <v>82</v>
      </c>
      <c r="C92" s="30" t="s">
        <v>647</v>
      </c>
      <c r="D92" s="31" t="s">
        <v>20</v>
      </c>
      <c r="E92" s="18" t="s">
        <v>106</v>
      </c>
      <c r="F92" s="22">
        <v>4165</v>
      </c>
      <c r="G92" s="22">
        <v>753</v>
      </c>
      <c r="H92" s="22">
        <v>1907</v>
      </c>
      <c r="I92" s="22">
        <v>0</v>
      </c>
      <c r="J92" s="23">
        <f t="shared" si="1"/>
        <v>6825</v>
      </c>
    </row>
    <row r="93" spans="2:10" s="19" customFormat="1" x14ac:dyDescent="0.2">
      <c r="B93" s="32" t="s">
        <v>82</v>
      </c>
      <c r="C93" s="30" t="s">
        <v>500</v>
      </c>
      <c r="D93" s="31" t="s">
        <v>20</v>
      </c>
      <c r="E93" s="18" t="s">
        <v>107</v>
      </c>
      <c r="F93" s="22">
        <v>23770.17</v>
      </c>
      <c r="G93" s="22">
        <v>0</v>
      </c>
      <c r="H93" s="22">
        <v>0</v>
      </c>
      <c r="I93" s="22">
        <v>34240.239999999998</v>
      </c>
      <c r="J93" s="23">
        <f t="shared" si="1"/>
        <v>58010.409999999996</v>
      </c>
    </row>
    <row r="94" spans="2:10" s="19" customFormat="1" x14ac:dyDescent="0.2">
      <c r="B94" s="32" t="s">
        <v>82</v>
      </c>
      <c r="C94" s="30" t="s">
        <v>502</v>
      </c>
      <c r="D94" s="31" t="s">
        <v>20</v>
      </c>
      <c r="E94" s="18" t="s">
        <v>108</v>
      </c>
      <c r="F94" s="22">
        <v>53.52</v>
      </c>
      <c r="G94" s="22">
        <v>463.07</v>
      </c>
      <c r="H94" s="22">
        <v>267.58</v>
      </c>
      <c r="I94" s="22">
        <v>0</v>
      </c>
      <c r="J94" s="23">
        <f t="shared" si="1"/>
        <v>784.17000000000007</v>
      </c>
    </row>
    <row r="95" spans="2:10" s="19" customFormat="1" x14ac:dyDescent="0.2">
      <c r="B95" s="32" t="s">
        <v>82</v>
      </c>
      <c r="C95" s="30" t="s">
        <v>503</v>
      </c>
      <c r="D95" s="31" t="s">
        <v>20</v>
      </c>
      <c r="E95" s="18" t="s">
        <v>274</v>
      </c>
      <c r="F95" s="22">
        <v>0</v>
      </c>
      <c r="G95" s="22">
        <v>0</v>
      </c>
      <c r="H95" s="22">
        <v>0</v>
      </c>
      <c r="I95" s="22">
        <v>1111.6099999999999</v>
      </c>
      <c r="J95" s="23">
        <f t="shared" si="1"/>
        <v>1111.6099999999999</v>
      </c>
    </row>
    <row r="96" spans="2:10" s="19" customFormat="1" x14ac:dyDescent="0.2">
      <c r="B96" s="32" t="s">
        <v>82</v>
      </c>
      <c r="C96" s="30" t="s">
        <v>504</v>
      </c>
      <c r="D96" s="31" t="s">
        <v>20</v>
      </c>
      <c r="E96" s="18" t="s">
        <v>109</v>
      </c>
      <c r="F96" s="22">
        <v>14108</v>
      </c>
      <c r="G96" s="22">
        <v>34776</v>
      </c>
      <c r="H96" s="22">
        <v>23590</v>
      </c>
      <c r="I96" s="22">
        <v>21768</v>
      </c>
      <c r="J96" s="23">
        <f t="shared" si="1"/>
        <v>94242</v>
      </c>
    </row>
    <row r="97" spans="2:10" s="19" customFormat="1" x14ac:dyDescent="0.2">
      <c r="B97" s="32" t="s">
        <v>82</v>
      </c>
      <c r="C97" s="30" t="s">
        <v>506</v>
      </c>
      <c r="D97" s="31" t="s">
        <v>20</v>
      </c>
      <c r="E97" s="18" t="s">
        <v>110</v>
      </c>
      <c r="F97" s="22">
        <v>0</v>
      </c>
      <c r="G97" s="22">
        <v>889.7</v>
      </c>
      <c r="H97" s="22">
        <v>835.1</v>
      </c>
      <c r="I97" s="22">
        <v>0</v>
      </c>
      <c r="J97" s="23">
        <f t="shared" si="1"/>
        <v>1724.8000000000002</v>
      </c>
    </row>
    <row r="98" spans="2:10" s="19" customFormat="1" x14ac:dyDescent="0.2">
      <c r="B98" s="32" t="s">
        <v>82</v>
      </c>
      <c r="C98" s="30" t="s">
        <v>507</v>
      </c>
      <c r="D98" s="31" t="s">
        <v>20</v>
      </c>
      <c r="E98" s="18" t="s">
        <v>275</v>
      </c>
      <c r="F98" s="22">
        <v>0</v>
      </c>
      <c r="G98" s="22">
        <v>0</v>
      </c>
      <c r="H98" s="22">
        <v>0</v>
      </c>
      <c r="I98" s="22">
        <v>908.39</v>
      </c>
      <c r="J98" s="23">
        <f t="shared" si="1"/>
        <v>908.39</v>
      </c>
    </row>
    <row r="99" spans="2:10" s="19" customFormat="1" x14ac:dyDescent="0.2">
      <c r="B99" s="32" t="s">
        <v>82</v>
      </c>
      <c r="C99" s="30" t="s">
        <v>508</v>
      </c>
      <c r="D99" s="31" t="s">
        <v>20</v>
      </c>
      <c r="E99" s="18" t="s">
        <v>111</v>
      </c>
      <c r="F99" s="22">
        <v>17523.330000000002</v>
      </c>
      <c r="G99" s="22">
        <v>13445.94</v>
      </c>
      <c r="H99" s="22">
        <v>0</v>
      </c>
      <c r="I99" s="22">
        <v>0</v>
      </c>
      <c r="J99" s="23">
        <f t="shared" si="1"/>
        <v>30969.270000000004</v>
      </c>
    </row>
    <row r="100" spans="2:10" s="19" customFormat="1" x14ac:dyDescent="0.2">
      <c r="B100" s="32" t="s">
        <v>82</v>
      </c>
      <c r="C100" s="30" t="s">
        <v>509</v>
      </c>
      <c r="D100" s="31" t="s">
        <v>20</v>
      </c>
      <c r="E100" s="18" t="s">
        <v>276</v>
      </c>
      <c r="F100" s="22">
        <v>407</v>
      </c>
      <c r="G100" s="22">
        <v>35</v>
      </c>
      <c r="H100" s="22">
        <v>740</v>
      </c>
      <c r="I100" s="22">
        <v>0</v>
      </c>
      <c r="J100" s="23">
        <f t="shared" si="1"/>
        <v>1182</v>
      </c>
    </row>
    <row r="101" spans="2:10" s="19" customFormat="1" x14ac:dyDescent="0.2">
      <c r="B101" s="32" t="s">
        <v>82</v>
      </c>
      <c r="C101" s="30" t="s">
        <v>511</v>
      </c>
      <c r="D101" s="31" t="s">
        <v>20</v>
      </c>
      <c r="E101" s="18" t="s">
        <v>277</v>
      </c>
      <c r="F101" s="22">
        <v>0</v>
      </c>
      <c r="G101" s="22">
        <v>0</v>
      </c>
      <c r="H101" s="22">
        <v>0</v>
      </c>
      <c r="I101" s="22">
        <v>2684.1</v>
      </c>
      <c r="J101" s="23">
        <f t="shared" si="1"/>
        <v>2684.1</v>
      </c>
    </row>
    <row r="102" spans="2:10" s="19" customFormat="1" x14ac:dyDescent="0.2">
      <c r="B102" s="32" t="s">
        <v>82</v>
      </c>
      <c r="C102" s="30" t="s">
        <v>512</v>
      </c>
      <c r="D102" s="31" t="s">
        <v>20</v>
      </c>
      <c r="E102" s="18" t="s">
        <v>278</v>
      </c>
      <c r="F102" s="22">
        <v>0</v>
      </c>
      <c r="G102" s="22">
        <v>0</v>
      </c>
      <c r="H102" s="22">
        <v>0</v>
      </c>
      <c r="I102" s="22">
        <v>7830.2</v>
      </c>
      <c r="J102" s="23">
        <f t="shared" si="1"/>
        <v>7830.2</v>
      </c>
    </row>
    <row r="103" spans="2:10" s="19" customFormat="1" x14ac:dyDescent="0.2">
      <c r="B103" s="32" t="s">
        <v>82</v>
      </c>
      <c r="C103" s="30" t="s">
        <v>513</v>
      </c>
      <c r="D103" s="31" t="s">
        <v>20</v>
      </c>
      <c r="E103" s="18" t="s">
        <v>112</v>
      </c>
      <c r="F103" s="22">
        <v>0</v>
      </c>
      <c r="G103" s="22">
        <v>7896.2</v>
      </c>
      <c r="H103" s="22">
        <v>22080.6</v>
      </c>
      <c r="I103" s="22">
        <v>28598.799999999999</v>
      </c>
      <c r="J103" s="23">
        <f t="shared" si="1"/>
        <v>58575.6</v>
      </c>
    </row>
    <row r="104" spans="2:10" s="19" customFormat="1" x14ac:dyDescent="0.2">
      <c r="B104" s="32" t="s">
        <v>82</v>
      </c>
      <c r="C104" s="30" t="s">
        <v>515</v>
      </c>
      <c r="D104" s="31" t="s">
        <v>20</v>
      </c>
      <c r="E104" s="18" t="s">
        <v>113</v>
      </c>
      <c r="F104" s="22">
        <v>286.48</v>
      </c>
      <c r="G104" s="22">
        <v>2478.9299999999998</v>
      </c>
      <c r="H104" s="22">
        <v>1432.42</v>
      </c>
      <c r="I104" s="22">
        <v>70.52</v>
      </c>
      <c r="J104" s="23">
        <f t="shared" si="1"/>
        <v>4268.3500000000004</v>
      </c>
    </row>
    <row r="105" spans="2:10" s="19" customFormat="1" x14ac:dyDescent="0.2">
      <c r="B105" s="32" t="s">
        <v>82</v>
      </c>
      <c r="C105" s="30" t="s">
        <v>516</v>
      </c>
      <c r="D105" s="31" t="s">
        <v>20</v>
      </c>
      <c r="E105" s="18" t="s">
        <v>74</v>
      </c>
      <c r="F105" s="22">
        <v>0</v>
      </c>
      <c r="G105" s="22">
        <v>10821</v>
      </c>
      <c r="H105" s="22">
        <v>8501</v>
      </c>
      <c r="I105" s="22">
        <v>11739</v>
      </c>
      <c r="J105" s="23">
        <f t="shared" si="1"/>
        <v>31061</v>
      </c>
    </row>
    <row r="106" spans="2:10" s="19" customFormat="1" x14ac:dyDescent="0.2">
      <c r="B106" s="32" t="s">
        <v>82</v>
      </c>
      <c r="C106" s="30" t="s">
        <v>517</v>
      </c>
      <c r="D106" s="31" t="s">
        <v>20</v>
      </c>
      <c r="E106" s="18" t="s">
        <v>114</v>
      </c>
      <c r="F106" s="22">
        <v>0</v>
      </c>
      <c r="G106" s="22">
        <v>2581.33</v>
      </c>
      <c r="H106" s="22">
        <v>6328.89</v>
      </c>
      <c r="I106" s="22">
        <v>3880.5</v>
      </c>
      <c r="J106" s="23">
        <f t="shared" si="1"/>
        <v>12790.720000000001</v>
      </c>
    </row>
    <row r="107" spans="2:10" s="19" customFormat="1" x14ac:dyDescent="0.2">
      <c r="B107" s="32" t="s">
        <v>82</v>
      </c>
      <c r="C107" s="30" t="s">
        <v>518</v>
      </c>
      <c r="D107" s="31" t="s">
        <v>20</v>
      </c>
      <c r="E107" s="18" t="s">
        <v>67</v>
      </c>
      <c r="F107" s="22">
        <v>2000</v>
      </c>
      <c r="G107" s="22">
        <v>31218</v>
      </c>
      <c r="H107" s="22">
        <v>42029.13</v>
      </c>
      <c r="I107" s="22">
        <v>34945.57</v>
      </c>
      <c r="J107" s="23">
        <f t="shared" si="1"/>
        <v>110192.70000000001</v>
      </c>
    </row>
    <row r="108" spans="2:10" s="19" customFormat="1" x14ac:dyDescent="0.2">
      <c r="B108" s="32" t="s">
        <v>82</v>
      </c>
      <c r="C108" s="30" t="s">
        <v>648</v>
      </c>
      <c r="D108" s="31" t="s">
        <v>20</v>
      </c>
      <c r="E108" s="18" t="s">
        <v>19</v>
      </c>
      <c r="F108" s="22">
        <v>1478</v>
      </c>
      <c r="G108" s="22">
        <v>1109</v>
      </c>
      <c r="H108" s="22">
        <v>0</v>
      </c>
      <c r="I108" s="22">
        <v>0</v>
      </c>
      <c r="J108" s="23">
        <f t="shared" si="1"/>
        <v>2587</v>
      </c>
    </row>
    <row r="109" spans="2:10" s="19" customFormat="1" x14ac:dyDescent="0.2">
      <c r="B109" s="32" t="s">
        <v>82</v>
      </c>
      <c r="C109" s="30" t="s">
        <v>520</v>
      </c>
      <c r="D109" s="31" t="s">
        <v>20</v>
      </c>
      <c r="E109" s="18" t="s">
        <v>279</v>
      </c>
      <c r="F109" s="22">
        <v>0</v>
      </c>
      <c r="G109" s="22">
        <v>0</v>
      </c>
      <c r="H109" s="22">
        <v>0</v>
      </c>
      <c r="I109" s="22">
        <v>3702</v>
      </c>
      <c r="J109" s="23">
        <f t="shared" si="1"/>
        <v>3702</v>
      </c>
    </row>
    <row r="110" spans="2:10" s="19" customFormat="1" x14ac:dyDescent="0.2">
      <c r="B110" s="32" t="s">
        <v>82</v>
      </c>
      <c r="C110" s="30" t="s">
        <v>649</v>
      </c>
      <c r="D110" s="31" t="s">
        <v>20</v>
      </c>
      <c r="E110" s="18" t="s">
        <v>115</v>
      </c>
      <c r="F110" s="22">
        <v>250</v>
      </c>
      <c r="G110" s="22">
        <v>25402</v>
      </c>
      <c r="H110" s="22">
        <v>30468</v>
      </c>
      <c r="I110" s="22">
        <v>36296</v>
      </c>
      <c r="J110" s="23">
        <f t="shared" si="1"/>
        <v>92416</v>
      </c>
    </row>
    <row r="111" spans="2:10" s="19" customFormat="1" x14ac:dyDescent="0.2">
      <c r="B111" s="32" t="s">
        <v>82</v>
      </c>
      <c r="C111" s="30" t="s">
        <v>521</v>
      </c>
      <c r="D111" s="31" t="s">
        <v>20</v>
      </c>
      <c r="E111" s="18" t="s">
        <v>116</v>
      </c>
      <c r="F111" s="22">
        <v>0</v>
      </c>
      <c r="G111" s="22">
        <v>16792</v>
      </c>
      <c r="H111" s="22">
        <v>18756</v>
      </c>
      <c r="I111" s="22">
        <v>16125</v>
      </c>
      <c r="J111" s="23">
        <f t="shared" si="1"/>
        <v>51673</v>
      </c>
    </row>
    <row r="112" spans="2:10" s="19" customFormat="1" x14ac:dyDescent="0.2">
      <c r="B112" s="32" t="s">
        <v>82</v>
      </c>
      <c r="C112" s="30" t="s">
        <v>522</v>
      </c>
      <c r="D112" s="31" t="s">
        <v>20</v>
      </c>
      <c r="E112" s="18" t="s">
        <v>117</v>
      </c>
      <c r="F112" s="22">
        <v>2196.6</v>
      </c>
      <c r="G112" s="22">
        <v>5670.4</v>
      </c>
      <c r="H112" s="22">
        <v>6386.4</v>
      </c>
      <c r="I112" s="22">
        <v>0</v>
      </c>
      <c r="J112" s="23">
        <f t="shared" si="1"/>
        <v>14253.4</v>
      </c>
    </row>
    <row r="113" spans="2:10" s="19" customFormat="1" x14ac:dyDescent="0.2">
      <c r="B113" s="32" t="s">
        <v>82</v>
      </c>
      <c r="C113" s="30" t="s">
        <v>523</v>
      </c>
      <c r="D113" s="31" t="s">
        <v>311</v>
      </c>
      <c r="E113" s="18" t="s">
        <v>280</v>
      </c>
      <c r="F113" s="22">
        <v>0</v>
      </c>
      <c r="G113" s="22">
        <v>0</v>
      </c>
      <c r="H113" s="22">
        <v>0</v>
      </c>
      <c r="I113" s="22">
        <v>564.9</v>
      </c>
      <c r="J113" s="23">
        <f t="shared" si="1"/>
        <v>564.9</v>
      </c>
    </row>
    <row r="114" spans="2:10" s="19" customFormat="1" x14ac:dyDescent="0.2">
      <c r="B114" s="32" t="s">
        <v>82</v>
      </c>
      <c r="C114" s="30" t="s">
        <v>524</v>
      </c>
      <c r="D114" s="31" t="s">
        <v>35</v>
      </c>
      <c r="E114" s="18" t="s">
        <v>36</v>
      </c>
      <c r="F114" s="22">
        <v>0</v>
      </c>
      <c r="G114" s="22">
        <v>32530</v>
      </c>
      <c r="H114" s="22">
        <v>11910</v>
      </c>
      <c r="I114" s="22">
        <v>11941</v>
      </c>
      <c r="J114" s="23">
        <f t="shared" si="1"/>
        <v>56381</v>
      </c>
    </row>
    <row r="115" spans="2:10" s="19" customFormat="1" x14ac:dyDescent="0.2">
      <c r="B115" s="32" t="s">
        <v>82</v>
      </c>
      <c r="C115" s="30" t="s">
        <v>529</v>
      </c>
      <c r="D115" s="31" t="s">
        <v>35</v>
      </c>
      <c r="E115" s="18" t="s">
        <v>281</v>
      </c>
      <c r="F115" s="22">
        <v>1225</v>
      </c>
      <c r="G115" s="22">
        <v>875</v>
      </c>
      <c r="H115" s="22">
        <v>1050</v>
      </c>
      <c r="I115" s="22">
        <v>1050</v>
      </c>
      <c r="J115" s="23">
        <f t="shared" si="1"/>
        <v>4200</v>
      </c>
    </row>
    <row r="116" spans="2:10" s="19" customFormat="1" x14ac:dyDescent="0.2">
      <c r="B116" s="32" t="s">
        <v>82</v>
      </c>
      <c r="C116" s="30" t="s">
        <v>530</v>
      </c>
      <c r="D116" s="31" t="s">
        <v>35</v>
      </c>
      <c r="E116" s="18" t="s">
        <v>282</v>
      </c>
      <c r="F116" s="22">
        <v>0</v>
      </c>
      <c r="G116" s="22">
        <v>0</v>
      </c>
      <c r="H116" s="22">
        <v>0</v>
      </c>
      <c r="I116" s="22">
        <v>3551</v>
      </c>
      <c r="J116" s="23">
        <f t="shared" si="1"/>
        <v>3551</v>
      </c>
    </row>
    <row r="117" spans="2:10" s="19" customFormat="1" x14ac:dyDescent="0.2">
      <c r="B117" s="32" t="s">
        <v>82</v>
      </c>
      <c r="C117" s="30" t="s">
        <v>533</v>
      </c>
      <c r="D117" s="31" t="s">
        <v>35</v>
      </c>
      <c r="E117" s="18" t="s">
        <v>216</v>
      </c>
      <c r="F117" s="22">
        <v>0</v>
      </c>
      <c r="G117" s="22">
        <v>0</v>
      </c>
      <c r="H117" s="22">
        <v>519</v>
      </c>
      <c r="I117" s="22">
        <v>0</v>
      </c>
      <c r="J117" s="23">
        <f t="shared" si="1"/>
        <v>519</v>
      </c>
    </row>
    <row r="118" spans="2:10" s="19" customFormat="1" x14ac:dyDescent="0.2">
      <c r="B118" s="32" t="s">
        <v>82</v>
      </c>
      <c r="C118" s="30" t="s">
        <v>534</v>
      </c>
      <c r="D118" s="31" t="s">
        <v>35</v>
      </c>
      <c r="E118" s="18" t="s">
        <v>118</v>
      </c>
      <c r="F118" s="22">
        <v>3200</v>
      </c>
      <c r="G118" s="22">
        <v>2800</v>
      </c>
      <c r="H118" s="22">
        <v>4350</v>
      </c>
      <c r="I118" s="22">
        <v>10200</v>
      </c>
      <c r="J118" s="23">
        <f t="shared" si="1"/>
        <v>20550</v>
      </c>
    </row>
    <row r="119" spans="2:10" s="19" customFormat="1" x14ac:dyDescent="0.2">
      <c r="B119" s="32" t="s">
        <v>82</v>
      </c>
      <c r="C119" s="30" t="s">
        <v>535</v>
      </c>
      <c r="D119" s="31" t="s">
        <v>35</v>
      </c>
      <c r="E119" s="18" t="s">
        <v>283</v>
      </c>
      <c r="F119" s="22">
        <v>0</v>
      </c>
      <c r="G119" s="22">
        <v>0</v>
      </c>
      <c r="H119" s="22">
        <v>0</v>
      </c>
      <c r="I119" s="22">
        <v>500</v>
      </c>
      <c r="J119" s="23">
        <f t="shared" si="1"/>
        <v>500</v>
      </c>
    </row>
    <row r="120" spans="2:10" s="19" customFormat="1" x14ac:dyDescent="0.2">
      <c r="B120" s="32" t="s">
        <v>82</v>
      </c>
      <c r="C120" s="30" t="s">
        <v>536</v>
      </c>
      <c r="D120" s="31" t="s">
        <v>35</v>
      </c>
      <c r="E120" s="18" t="s">
        <v>119</v>
      </c>
      <c r="F120" s="22">
        <v>5400</v>
      </c>
      <c r="G120" s="22">
        <v>15066</v>
      </c>
      <c r="H120" s="22">
        <v>15450</v>
      </c>
      <c r="I120" s="22">
        <v>54576</v>
      </c>
      <c r="J120" s="23">
        <f t="shared" si="1"/>
        <v>90492</v>
      </c>
    </row>
    <row r="121" spans="2:10" s="19" customFormat="1" x14ac:dyDescent="0.2">
      <c r="B121" s="32" t="s">
        <v>82</v>
      </c>
      <c r="C121" s="30" t="s">
        <v>537</v>
      </c>
      <c r="D121" s="31" t="s">
        <v>21</v>
      </c>
      <c r="E121" s="18" t="s">
        <v>284</v>
      </c>
      <c r="F121" s="22">
        <v>19300</v>
      </c>
      <c r="G121" s="22">
        <v>0</v>
      </c>
      <c r="H121" s="22">
        <v>0</v>
      </c>
      <c r="I121" s="22">
        <v>0</v>
      </c>
      <c r="J121" s="23">
        <f t="shared" si="1"/>
        <v>19300</v>
      </c>
    </row>
    <row r="122" spans="2:10" s="19" customFormat="1" x14ac:dyDescent="0.2">
      <c r="B122" s="32" t="s">
        <v>82</v>
      </c>
      <c r="C122" s="30" t="s">
        <v>538</v>
      </c>
      <c r="D122" s="31" t="s">
        <v>21</v>
      </c>
      <c r="E122" s="18" t="s">
        <v>120</v>
      </c>
      <c r="F122" s="22">
        <v>0</v>
      </c>
      <c r="G122" s="22">
        <v>0</v>
      </c>
      <c r="H122" s="22">
        <v>1094</v>
      </c>
      <c r="I122" s="22">
        <v>10474</v>
      </c>
      <c r="J122" s="23">
        <f t="shared" si="1"/>
        <v>11568</v>
      </c>
    </row>
    <row r="123" spans="2:10" s="19" customFormat="1" x14ac:dyDescent="0.2">
      <c r="B123" s="32" t="s">
        <v>82</v>
      </c>
      <c r="C123" s="30" t="s">
        <v>540</v>
      </c>
      <c r="D123" s="31" t="s">
        <v>21</v>
      </c>
      <c r="E123" s="18" t="s">
        <v>285</v>
      </c>
      <c r="F123" s="22">
        <v>0</v>
      </c>
      <c r="G123" s="22">
        <v>0</v>
      </c>
      <c r="H123" s="22">
        <v>0</v>
      </c>
      <c r="I123" s="22">
        <v>253.5</v>
      </c>
      <c r="J123" s="23">
        <f t="shared" si="1"/>
        <v>253.5</v>
      </c>
    </row>
    <row r="124" spans="2:10" s="19" customFormat="1" x14ac:dyDescent="0.2">
      <c r="B124" s="32" t="s">
        <v>82</v>
      </c>
      <c r="C124" s="30" t="s">
        <v>541</v>
      </c>
      <c r="D124" s="31" t="s">
        <v>55</v>
      </c>
      <c r="E124" s="18" t="s">
        <v>121</v>
      </c>
      <c r="F124" s="22">
        <v>4962.13</v>
      </c>
      <c r="G124" s="22">
        <v>3579.97</v>
      </c>
      <c r="H124" s="22">
        <v>0</v>
      </c>
      <c r="I124" s="22">
        <v>0</v>
      </c>
      <c r="J124" s="23">
        <f t="shared" si="1"/>
        <v>8542.1</v>
      </c>
    </row>
    <row r="125" spans="2:10" s="19" customFormat="1" x14ac:dyDescent="0.2">
      <c r="B125" s="32" t="s">
        <v>82</v>
      </c>
      <c r="C125" s="30" t="s">
        <v>542</v>
      </c>
      <c r="D125" s="31" t="s">
        <v>55</v>
      </c>
      <c r="E125" s="18" t="s">
        <v>122</v>
      </c>
      <c r="F125" s="22">
        <v>0</v>
      </c>
      <c r="G125" s="22">
        <v>0</v>
      </c>
      <c r="H125" s="22">
        <v>324.75</v>
      </c>
      <c r="I125" s="22">
        <v>604.44000000000005</v>
      </c>
      <c r="J125" s="23">
        <f t="shared" si="1"/>
        <v>929.19</v>
      </c>
    </row>
    <row r="126" spans="2:10" s="19" customFormat="1" x14ac:dyDescent="0.2">
      <c r="B126" s="32" t="s">
        <v>82</v>
      </c>
      <c r="C126" s="30" t="s">
        <v>543</v>
      </c>
      <c r="D126" s="31" t="s">
        <v>55</v>
      </c>
      <c r="E126" s="18" t="s">
        <v>71</v>
      </c>
      <c r="F126" s="22">
        <v>700</v>
      </c>
      <c r="G126" s="22">
        <v>609</v>
      </c>
      <c r="H126" s="22">
        <v>0</v>
      </c>
      <c r="I126" s="22">
        <v>1771</v>
      </c>
      <c r="J126" s="23">
        <f t="shared" si="1"/>
        <v>3080</v>
      </c>
    </row>
    <row r="127" spans="2:10" s="19" customFormat="1" x14ac:dyDescent="0.2">
      <c r="B127" s="32" t="s">
        <v>82</v>
      </c>
      <c r="C127" s="30" t="s">
        <v>544</v>
      </c>
      <c r="D127" s="31" t="s">
        <v>56</v>
      </c>
      <c r="E127" s="18" t="s">
        <v>75</v>
      </c>
      <c r="F127" s="22">
        <v>11431.509999999998</v>
      </c>
      <c r="G127" s="22">
        <v>50014.5</v>
      </c>
      <c r="H127" s="22">
        <v>88186</v>
      </c>
      <c r="I127" s="22">
        <v>36178.089999999997</v>
      </c>
      <c r="J127" s="23">
        <f t="shared" si="1"/>
        <v>185810.1</v>
      </c>
    </row>
    <row r="128" spans="2:10" s="19" customFormat="1" x14ac:dyDescent="0.2">
      <c r="B128" s="32" t="s">
        <v>82</v>
      </c>
      <c r="C128" s="30" t="s">
        <v>547</v>
      </c>
      <c r="D128" s="31" t="s">
        <v>56</v>
      </c>
      <c r="E128" s="18" t="s">
        <v>123</v>
      </c>
      <c r="F128" s="22">
        <v>1483</v>
      </c>
      <c r="G128" s="22">
        <v>1278</v>
      </c>
      <c r="H128" s="22">
        <v>2371</v>
      </c>
      <c r="I128" s="22">
        <v>1899</v>
      </c>
      <c r="J128" s="23">
        <f t="shared" si="1"/>
        <v>7031</v>
      </c>
    </row>
    <row r="129" spans="2:10" s="19" customFormat="1" x14ac:dyDescent="0.2">
      <c r="B129" s="32" t="s">
        <v>82</v>
      </c>
      <c r="C129" s="30" t="s">
        <v>548</v>
      </c>
      <c r="D129" s="31" t="s">
        <v>56</v>
      </c>
      <c r="E129" s="18" t="s">
        <v>286</v>
      </c>
      <c r="F129" s="22">
        <v>0</v>
      </c>
      <c r="G129" s="22">
        <v>0</v>
      </c>
      <c r="H129" s="22">
        <v>0</v>
      </c>
      <c r="I129" s="22">
        <v>13925.84</v>
      </c>
      <c r="J129" s="23">
        <f t="shared" si="1"/>
        <v>13925.84</v>
      </c>
    </row>
    <row r="130" spans="2:10" s="19" customFormat="1" x14ac:dyDescent="0.2">
      <c r="B130" s="32" t="s">
        <v>82</v>
      </c>
      <c r="C130" s="30" t="s">
        <v>551</v>
      </c>
      <c r="D130" s="31" t="s">
        <v>56</v>
      </c>
      <c r="E130" s="18" t="s">
        <v>124</v>
      </c>
      <c r="F130" s="22">
        <v>1080</v>
      </c>
      <c r="G130" s="22">
        <v>596</v>
      </c>
      <c r="H130" s="22">
        <v>1901.5</v>
      </c>
      <c r="I130" s="22">
        <v>2247.5</v>
      </c>
      <c r="J130" s="23">
        <f t="shared" si="1"/>
        <v>5825</v>
      </c>
    </row>
    <row r="131" spans="2:10" s="19" customFormat="1" x14ac:dyDescent="0.2">
      <c r="B131" s="32" t="s">
        <v>82</v>
      </c>
      <c r="C131" s="30" t="s">
        <v>552</v>
      </c>
      <c r="D131" s="31" t="s">
        <v>56</v>
      </c>
      <c r="E131" s="18" t="s">
        <v>125</v>
      </c>
      <c r="F131" s="22">
        <v>3841</v>
      </c>
      <c r="G131" s="22">
        <v>7932</v>
      </c>
      <c r="H131" s="22">
        <v>31558</v>
      </c>
      <c r="I131" s="22">
        <v>10234</v>
      </c>
      <c r="J131" s="23">
        <f t="shared" si="1"/>
        <v>53565</v>
      </c>
    </row>
    <row r="132" spans="2:10" s="19" customFormat="1" x14ac:dyDescent="0.2">
      <c r="B132" s="32" t="s">
        <v>82</v>
      </c>
      <c r="C132" s="30" t="s">
        <v>553</v>
      </c>
      <c r="D132" s="31" t="s">
        <v>56</v>
      </c>
      <c r="E132" s="18" t="s">
        <v>193</v>
      </c>
      <c r="F132" s="22">
        <v>0</v>
      </c>
      <c r="G132" s="22">
        <v>0</v>
      </c>
      <c r="H132" s="22">
        <v>0</v>
      </c>
      <c r="I132" s="22">
        <v>0</v>
      </c>
      <c r="J132" s="23">
        <f t="shared" si="1"/>
        <v>0</v>
      </c>
    </row>
    <row r="133" spans="2:10" s="19" customFormat="1" x14ac:dyDescent="0.2">
      <c r="B133" s="32" t="s">
        <v>82</v>
      </c>
      <c r="C133" s="30" t="s">
        <v>554</v>
      </c>
      <c r="D133" s="31" t="s">
        <v>56</v>
      </c>
      <c r="E133" s="18" t="s">
        <v>126</v>
      </c>
      <c r="F133" s="22">
        <v>317</v>
      </c>
      <c r="G133" s="22">
        <v>68</v>
      </c>
      <c r="H133" s="22">
        <v>643</v>
      </c>
      <c r="I133" s="22">
        <v>136</v>
      </c>
      <c r="J133" s="23">
        <f t="shared" si="1"/>
        <v>1164</v>
      </c>
    </row>
    <row r="134" spans="2:10" s="19" customFormat="1" x14ac:dyDescent="0.2">
      <c r="B134" s="32" t="s">
        <v>82</v>
      </c>
      <c r="C134" s="30" t="s">
        <v>555</v>
      </c>
      <c r="D134" s="31" t="s">
        <v>56</v>
      </c>
      <c r="E134" s="18" t="s">
        <v>287</v>
      </c>
      <c r="F134" s="22">
        <v>0</v>
      </c>
      <c r="G134" s="22">
        <v>0</v>
      </c>
      <c r="H134" s="22">
        <v>0</v>
      </c>
      <c r="I134" s="22">
        <v>0</v>
      </c>
      <c r="J134" s="23">
        <f t="shared" si="1"/>
        <v>0</v>
      </c>
    </row>
    <row r="135" spans="2:10" s="19" customFormat="1" x14ac:dyDescent="0.2">
      <c r="B135" s="32" t="s">
        <v>82</v>
      </c>
      <c r="C135" s="30" t="s">
        <v>556</v>
      </c>
      <c r="D135" s="31" t="s">
        <v>56</v>
      </c>
      <c r="E135" s="18" t="s">
        <v>127</v>
      </c>
      <c r="F135" s="22">
        <v>8002</v>
      </c>
      <c r="G135" s="22">
        <v>7414.3</v>
      </c>
      <c r="H135" s="22">
        <v>1229.9000000000001</v>
      </c>
      <c r="I135" s="22">
        <v>6389</v>
      </c>
      <c r="J135" s="23">
        <f t="shared" si="1"/>
        <v>23035.200000000001</v>
      </c>
    </row>
    <row r="136" spans="2:10" s="19" customFormat="1" x14ac:dyDescent="0.2">
      <c r="B136" s="32" t="s">
        <v>82</v>
      </c>
      <c r="C136" s="30" t="s">
        <v>558</v>
      </c>
      <c r="D136" s="31" t="s">
        <v>56</v>
      </c>
      <c r="E136" s="18" t="s">
        <v>128</v>
      </c>
      <c r="F136" s="22">
        <v>71224.97</v>
      </c>
      <c r="G136" s="22">
        <v>5257.48</v>
      </c>
      <c r="H136" s="22">
        <v>33227</v>
      </c>
      <c r="I136" s="22">
        <v>187763.16</v>
      </c>
      <c r="J136" s="23">
        <f t="shared" si="1"/>
        <v>297472.61</v>
      </c>
    </row>
    <row r="137" spans="2:10" s="19" customFormat="1" x14ac:dyDescent="0.2">
      <c r="B137" s="32" t="s">
        <v>82</v>
      </c>
      <c r="C137" s="30" t="s">
        <v>564</v>
      </c>
      <c r="D137" s="31" t="s">
        <v>39</v>
      </c>
      <c r="E137" s="18" t="s">
        <v>68</v>
      </c>
      <c r="F137" s="22">
        <v>0</v>
      </c>
      <c r="G137" s="22">
        <v>0</v>
      </c>
      <c r="H137" s="22">
        <v>1799</v>
      </c>
      <c r="I137" s="22">
        <v>346</v>
      </c>
      <c r="J137" s="23">
        <f t="shared" si="1"/>
        <v>2145</v>
      </c>
    </row>
    <row r="138" spans="2:10" s="19" customFormat="1" x14ac:dyDescent="0.2">
      <c r="B138" s="32" t="s">
        <v>82</v>
      </c>
      <c r="C138" s="30" t="s">
        <v>566</v>
      </c>
      <c r="D138" s="31" t="s">
        <v>39</v>
      </c>
      <c r="E138" s="18" t="s">
        <v>288</v>
      </c>
      <c r="F138" s="22">
        <v>0</v>
      </c>
      <c r="G138" s="22">
        <v>206</v>
      </c>
      <c r="H138" s="22">
        <v>0</v>
      </c>
      <c r="I138" s="22">
        <v>0</v>
      </c>
      <c r="J138" s="23">
        <f t="shared" si="1"/>
        <v>206</v>
      </c>
    </row>
    <row r="139" spans="2:10" s="19" customFormat="1" x14ac:dyDescent="0.2">
      <c r="B139" s="32" t="s">
        <v>82</v>
      </c>
      <c r="C139" s="30" t="s">
        <v>650</v>
      </c>
      <c r="D139" s="31" t="s">
        <v>39</v>
      </c>
      <c r="E139" s="18" t="s">
        <v>129</v>
      </c>
      <c r="F139" s="22">
        <v>2493</v>
      </c>
      <c r="G139" s="22">
        <v>2236</v>
      </c>
      <c r="H139" s="22">
        <v>4711</v>
      </c>
      <c r="I139" s="22">
        <v>2962</v>
      </c>
      <c r="J139" s="23">
        <f t="shared" si="1"/>
        <v>12402</v>
      </c>
    </row>
    <row r="140" spans="2:10" s="19" customFormat="1" x14ac:dyDescent="0.2">
      <c r="B140" s="32" t="s">
        <v>82</v>
      </c>
      <c r="C140" s="30" t="s">
        <v>568</v>
      </c>
      <c r="D140" s="31" t="s">
        <v>27</v>
      </c>
      <c r="E140" s="18" t="s">
        <v>22</v>
      </c>
      <c r="F140" s="22">
        <v>1400</v>
      </c>
      <c r="G140" s="22">
        <v>0</v>
      </c>
      <c r="H140" s="22">
        <v>0</v>
      </c>
      <c r="I140" s="22">
        <v>0</v>
      </c>
      <c r="J140" s="23">
        <f t="shared" si="1"/>
        <v>1400</v>
      </c>
    </row>
    <row r="141" spans="2:10" s="19" customFormat="1" x14ac:dyDescent="0.2">
      <c r="B141" s="32" t="s">
        <v>82</v>
      </c>
      <c r="C141" s="30" t="s">
        <v>571</v>
      </c>
      <c r="D141" s="31" t="s">
        <v>27</v>
      </c>
      <c r="E141" s="18" t="s">
        <v>24</v>
      </c>
      <c r="F141" s="22">
        <v>0</v>
      </c>
      <c r="G141" s="22">
        <v>0</v>
      </c>
      <c r="H141" s="22">
        <v>540</v>
      </c>
      <c r="I141" s="22">
        <v>0</v>
      </c>
      <c r="J141" s="23">
        <f t="shared" si="1"/>
        <v>540</v>
      </c>
    </row>
    <row r="142" spans="2:10" s="19" customFormat="1" x14ac:dyDescent="0.2">
      <c r="B142" s="32" t="s">
        <v>82</v>
      </c>
      <c r="C142" s="30" t="s">
        <v>572</v>
      </c>
      <c r="D142" s="31" t="s">
        <v>27</v>
      </c>
      <c r="E142" s="18" t="s">
        <v>130</v>
      </c>
      <c r="F142" s="22">
        <v>510.16</v>
      </c>
      <c r="G142" s="22">
        <v>0</v>
      </c>
      <c r="H142" s="22">
        <v>4032.11</v>
      </c>
      <c r="I142" s="22">
        <v>0</v>
      </c>
      <c r="J142" s="23">
        <f t="shared" ref="J142:J190" si="2">+SUM(F142:I142)</f>
        <v>4542.2700000000004</v>
      </c>
    </row>
    <row r="143" spans="2:10" s="19" customFormat="1" x14ac:dyDescent="0.2">
      <c r="B143" s="32" t="s">
        <v>82</v>
      </c>
      <c r="C143" s="30" t="s">
        <v>651</v>
      </c>
      <c r="D143" s="31" t="s">
        <v>27</v>
      </c>
      <c r="E143" s="18" t="s">
        <v>289</v>
      </c>
      <c r="F143" s="22">
        <v>0</v>
      </c>
      <c r="G143" s="22">
        <v>0</v>
      </c>
      <c r="H143" s="22">
        <v>0</v>
      </c>
      <c r="I143" s="22">
        <v>1800</v>
      </c>
      <c r="J143" s="23">
        <f t="shared" si="2"/>
        <v>1800</v>
      </c>
    </row>
    <row r="144" spans="2:10" s="19" customFormat="1" x14ac:dyDescent="0.2">
      <c r="B144" s="32" t="s">
        <v>82</v>
      </c>
      <c r="C144" s="30" t="s">
        <v>574</v>
      </c>
      <c r="D144" s="31" t="s">
        <v>27</v>
      </c>
      <c r="E144" s="18" t="s">
        <v>131</v>
      </c>
      <c r="F144" s="22">
        <v>0</v>
      </c>
      <c r="G144" s="22">
        <v>318</v>
      </c>
      <c r="H144" s="22">
        <v>0</v>
      </c>
      <c r="I144" s="22">
        <v>1542</v>
      </c>
      <c r="J144" s="23">
        <f t="shared" si="2"/>
        <v>1860</v>
      </c>
    </row>
    <row r="145" spans="2:10" s="19" customFormat="1" x14ac:dyDescent="0.2">
      <c r="B145" s="32" t="s">
        <v>82</v>
      </c>
      <c r="C145" s="30" t="s">
        <v>652</v>
      </c>
      <c r="D145" s="31" t="s">
        <v>27</v>
      </c>
      <c r="E145" s="18" t="s">
        <v>290</v>
      </c>
      <c r="F145" s="22">
        <v>0</v>
      </c>
      <c r="G145" s="22">
        <v>0</v>
      </c>
      <c r="H145" s="22">
        <v>0</v>
      </c>
      <c r="I145" s="22">
        <v>0</v>
      </c>
      <c r="J145" s="23">
        <f t="shared" si="2"/>
        <v>0</v>
      </c>
    </row>
    <row r="146" spans="2:10" s="19" customFormat="1" x14ac:dyDescent="0.2">
      <c r="B146" s="32" t="s">
        <v>82</v>
      </c>
      <c r="C146" s="30" t="s">
        <v>579</v>
      </c>
      <c r="D146" s="31" t="s">
        <v>152</v>
      </c>
      <c r="E146" s="18" t="s">
        <v>132</v>
      </c>
      <c r="F146" s="22">
        <v>0</v>
      </c>
      <c r="G146" s="22">
        <v>0</v>
      </c>
      <c r="H146" s="22">
        <v>3366</v>
      </c>
      <c r="I146" s="22">
        <v>5501</v>
      </c>
      <c r="J146" s="23">
        <f t="shared" si="2"/>
        <v>8867</v>
      </c>
    </row>
    <row r="147" spans="2:10" s="19" customFormat="1" x14ac:dyDescent="0.2">
      <c r="B147" s="32" t="s">
        <v>82</v>
      </c>
      <c r="C147" s="30" t="s">
        <v>581</v>
      </c>
      <c r="D147" s="31" t="s">
        <v>152</v>
      </c>
      <c r="E147" s="18" t="s">
        <v>291</v>
      </c>
      <c r="F147" s="22">
        <v>0</v>
      </c>
      <c r="G147" s="22">
        <v>0</v>
      </c>
      <c r="H147" s="22">
        <v>0</v>
      </c>
      <c r="I147" s="22">
        <v>81.09</v>
      </c>
      <c r="J147" s="23">
        <f t="shared" si="2"/>
        <v>81.09</v>
      </c>
    </row>
    <row r="148" spans="2:10" s="19" customFormat="1" x14ac:dyDescent="0.2">
      <c r="B148" s="32" t="s">
        <v>82</v>
      </c>
      <c r="C148" s="30" t="s">
        <v>583</v>
      </c>
      <c r="D148" s="31" t="s">
        <v>312</v>
      </c>
      <c r="E148" s="18" t="s">
        <v>133</v>
      </c>
      <c r="F148" s="22">
        <v>0</v>
      </c>
      <c r="G148" s="22">
        <v>0</v>
      </c>
      <c r="H148" s="22">
        <v>5728.53</v>
      </c>
      <c r="I148" s="22">
        <v>0</v>
      </c>
      <c r="J148" s="23">
        <f t="shared" si="2"/>
        <v>5728.53</v>
      </c>
    </row>
    <row r="149" spans="2:10" s="19" customFormat="1" x14ac:dyDescent="0.2">
      <c r="B149" s="32" t="s">
        <v>82</v>
      </c>
      <c r="C149" s="30" t="s">
        <v>584</v>
      </c>
      <c r="D149" s="31" t="s">
        <v>312</v>
      </c>
      <c r="E149" s="18" t="s">
        <v>134</v>
      </c>
      <c r="F149" s="22">
        <v>623</v>
      </c>
      <c r="G149" s="22">
        <v>0</v>
      </c>
      <c r="H149" s="22">
        <v>0</v>
      </c>
      <c r="I149" s="22">
        <v>0</v>
      </c>
      <c r="J149" s="23">
        <f t="shared" si="2"/>
        <v>623</v>
      </c>
    </row>
    <row r="150" spans="2:10" s="19" customFormat="1" x14ac:dyDescent="0.2">
      <c r="B150" s="32" t="s">
        <v>82</v>
      </c>
      <c r="C150" s="30" t="s">
        <v>653</v>
      </c>
      <c r="D150" s="31" t="s">
        <v>312</v>
      </c>
      <c r="E150" s="18" t="s">
        <v>292</v>
      </c>
      <c r="F150" s="22">
        <v>0</v>
      </c>
      <c r="G150" s="22">
        <v>0</v>
      </c>
      <c r="H150" s="22">
        <v>0</v>
      </c>
      <c r="I150" s="22">
        <v>1630.18</v>
      </c>
      <c r="J150" s="23">
        <f t="shared" si="2"/>
        <v>1630.18</v>
      </c>
    </row>
    <row r="151" spans="2:10" s="19" customFormat="1" x14ac:dyDescent="0.2">
      <c r="B151" s="32" t="s">
        <v>82</v>
      </c>
      <c r="C151" s="30" t="s">
        <v>585</v>
      </c>
      <c r="D151" s="31" t="s">
        <v>312</v>
      </c>
      <c r="E151" s="18" t="s">
        <v>135</v>
      </c>
      <c r="F151" s="22">
        <v>3399</v>
      </c>
      <c r="G151" s="22">
        <v>1898</v>
      </c>
      <c r="H151" s="22">
        <v>1030</v>
      </c>
      <c r="I151" s="22">
        <v>5946</v>
      </c>
      <c r="J151" s="23">
        <f t="shared" si="2"/>
        <v>12273</v>
      </c>
    </row>
    <row r="152" spans="2:10" s="19" customFormat="1" x14ac:dyDescent="0.2">
      <c r="B152" s="32" t="s">
        <v>82</v>
      </c>
      <c r="C152" s="30" t="s">
        <v>586</v>
      </c>
      <c r="D152" s="31" t="s">
        <v>153</v>
      </c>
      <c r="E152" s="18" t="s">
        <v>293</v>
      </c>
      <c r="F152" s="22">
        <v>0</v>
      </c>
      <c r="G152" s="22">
        <v>0</v>
      </c>
      <c r="H152" s="22">
        <v>0</v>
      </c>
      <c r="I152" s="22">
        <v>471</v>
      </c>
      <c r="J152" s="23">
        <f t="shared" si="2"/>
        <v>471</v>
      </c>
    </row>
    <row r="153" spans="2:10" s="19" customFormat="1" x14ac:dyDescent="0.2">
      <c r="B153" s="32" t="s">
        <v>82</v>
      </c>
      <c r="C153" s="30" t="s">
        <v>588</v>
      </c>
      <c r="D153" s="31" t="s">
        <v>153</v>
      </c>
      <c r="E153" s="18" t="s">
        <v>219</v>
      </c>
      <c r="F153" s="22">
        <v>2859.44</v>
      </c>
      <c r="G153" s="22">
        <v>10.199999999999999</v>
      </c>
      <c r="H153" s="22">
        <v>11.13</v>
      </c>
      <c r="I153" s="22">
        <v>0</v>
      </c>
      <c r="J153" s="23">
        <f t="shared" si="2"/>
        <v>2880.77</v>
      </c>
    </row>
    <row r="154" spans="2:10" s="19" customFormat="1" x14ac:dyDescent="0.2">
      <c r="B154" s="32" t="s">
        <v>82</v>
      </c>
      <c r="C154" s="30" t="s">
        <v>654</v>
      </c>
      <c r="D154" s="31" t="s">
        <v>153</v>
      </c>
      <c r="E154" s="18" t="s">
        <v>136</v>
      </c>
      <c r="F154" s="22">
        <v>0</v>
      </c>
      <c r="G154" s="22">
        <v>80</v>
      </c>
      <c r="H154" s="22">
        <v>0</v>
      </c>
      <c r="I154" s="22">
        <v>0</v>
      </c>
      <c r="J154" s="23">
        <f t="shared" si="2"/>
        <v>80</v>
      </c>
    </row>
    <row r="155" spans="2:10" s="19" customFormat="1" x14ac:dyDescent="0.2">
      <c r="B155" s="32" t="s">
        <v>82</v>
      </c>
      <c r="C155" s="30" t="s">
        <v>590</v>
      </c>
      <c r="D155" s="31" t="s">
        <v>153</v>
      </c>
      <c r="E155" s="18" t="s">
        <v>137</v>
      </c>
      <c r="F155" s="22">
        <v>1675.52</v>
      </c>
      <c r="G155" s="22">
        <v>0</v>
      </c>
      <c r="H155" s="22">
        <v>1861.63</v>
      </c>
      <c r="I155" s="22">
        <v>3975.07</v>
      </c>
      <c r="J155" s="23">
        <f t="shared" si="2"/>
        <v>7512.22</v>
      </c>
    </row>
    <row r="156" spans="2:10" s="19" customFormat="1" x14ac:dyDescent="0.2">
      <c r="B156" s="32" t="s">
        <v>82</v>
      </c>
      <c r="C156" s="30" t="s">
        <v>591</v>
      </c>
      <c r="D156" s="31" t="s">
        <v>28</v>
      </c>
      <c r="E156" s="18" t="s">
        <v>138</v>
      </c>
      <c r="F156" s="22">
        <v>3545.63</v>
      </c>
      <c r="G156" s="22">
        <v>50138.5</v>
      </c>
      <c r="H156" s="22">
        <v>55042.5</v>
      </c>
      <c r="I156" s="22">
        <v>61671.4</v>
      </c>
      <c r="J156" s="23">
        <f t="shared" si="2"/>
        <v>170398.03</v>
      </c>
    </row>
    <row r="157" spans="2:10" s="19" customFormat="1" x14ac:dyDescent="0.2">
      <c r="B157" s="32" t="s">
        <v>82</v>
      </c>
      <c r="C157" s="30" t="s">
        <v>592</v>
      </c>
      <c r="D157" s="31" t="s">
        <v>28</v>
      </c>
      <c r="E157" s="18" t="s">
        <v>69</v>
      </c>
      <c r="F157" s="22">
        <v>0</v>
      </c>
      <c r="G157" s="22">
        <v>9386</v>
      </c>
      <c r="H157" s="22">
        <v>11083</v>
      </c>
      <c r="I157" s="22">
        <v>16201</v>
      </c>
      <c r="J157" s="23">
        <f t="shared" si="2"/>
        <v>36670</v>
      </c>
    </row>
    <row r="158" spans="2:10" s="19" customFormat="1" x14ac:dyDescent="0.2">
      <c r="B158" s="32" t="s">
        <v>82</v>
      </c>
      <c r="C158" s="30" t="s">
        <v>595</v>
      </c>
      <c r="D158" s="31" t="s">
        <v>28</v>
      </c>
      <c r="E158" s="18" t="s">
        <v>294</v>
      </c>
      <c r="F158" s="22">
        <v>0</v>
      </c>
      <c r="G158" s="22">
        <v>0</v>
      </c>
      <c r="H158" s="22">
        <v>0</v>
      </c>
      <c r="I158" s="22">
        <v>530.46</v>
      </c>
      <c r="J158" s="23">
        <f t="shared" si="2"/>
        <v>530.46</v>
      </c>
    </row>
    <row r="159" spans="2:10" s="19" customFormat="1" x14ac:dyDescent="0.2">
      <c r="B159" s="32" t="s">
        <v>82</v>
      </c>
      <c r="C159" s="30" t="s">
        <v>596</v>
      </c>
      <c r="D159" s="31" t="s">
        <v>28</v>
      </c>
      <c r="E159" s="18" t="s">
        <v>139</v>
      </c>
      <c r="F159" s="22">
        <v>0</v>
      </c>
      <c r="G159" s="22">
        <v>120</v>
      </c>
      <c r="H159" s="22">
        <v>12</v>
      </c>
      <c r="I159" s="22">
        <v>4013.28</v>
      </c>
      <c r="J159" s="23">
        <f t="shared" si="2"/>
        <v>4145.2800000000007</v>
      </c>
    </row>
    <row r="160" spans="2:10" s="19" customFormat="1" x14ac:dyDescent="0.2">
      <c r="B160" s="32" t="s">
        <v>82</v>
      </c>
      <c r="C160" s="30" t="s">
        <v>597</v>
      </c>
      <c r="D160" s="31" t="s">
        <v>28</v>
      </c>
      <c r="E160" s="18" t="s">
        <v>295</v>
      </c>
      <c r="F160" s="22">
        <v>0</v>
      </c>
      <c r="G160" s="22">
        <v>0</v>
      </c>
      <c r="H160" s="22">
        <v>0</v>
      </c>
      <c r="I160" s="22">
        <v>0</v>
      </c>
      <c r="J160" s="23">
        <f t="shared" si="2"/>
        <v>0</v>
      </c>
    </row>
    <row r="161" spans="2:10" s="19" customFormat="1" x14ac:dyDescent="0.2">
      <c r="B161" s="32" t="s">
        <v>82</v>
      </c>
      <c r="C161" s="30" t="s">
        <v>600</v>
      </c>
      <c r="D161" s="31" t="s">
        <v>28</v>
      </c>
      <c r="E161" s="18" t="s">
        <v>43</v>
      </c>
      <c r="F161" s="22">
        <v>1518.9</v>
      </c>
      <c r="G161" s="22">
        <v>2290.8000000000002</v>
      </c>
      <c r="H161" s="22">
        <v>2423.6</v>
      </c>
      <c r="I161" s="22">
        <v>1635.1</v>
      </c>
      <c r="J161" s="23">
        <f t="shared" si="2"/>
        <v>7868.4</v>
      </c>
    </row>
    <row r="162" spans="2:10" s="19" customFormat="1" x14ac:dyDescent="0.2">
      <c r="B162" s="32" t="s">
        <v>82</v>
      </c>
      <c r="C162" s="30" t="s">
        <v>601</v>
      </c>
      <c r="D162" s="31" t="s">
        <v>28</v>
      </c>
      <c r="E162" s="18" t="s">
        <v>296</v>
      </c>
      <c r="F162" s="22">
        <v>0</v>
      </c>
      <c r="G162" s="22">
        <v>0</v>
      </c>
      <c r="H162" s="22">
        <v>0</v>
      </c>
      <c r="I162" s="22">
        <v>1346.72</v>
      </c>
      <c r="J162" s="23">
        <f t="shared" si="2"/>
        <v>1346.72</v>
      </c>
    </row>
    <row r="163" spans="2:10" s="19" customFormat="1" x14ac:dyDescent="0.2">
      <c r="B163" s="32" t="s">
        <v>82</v>
      </c>
      <c r="C163" s="30" t="s">
        <v>602</v>
      </c>
      <c r="D163" s="31" t="s">
        <v>28</v>
      </c>
      <c r="E163" s="18" t="s">
        <v>140</v>
      </c>
      <c r="F163" s="22">
        <v>4941.4799999999996</v>
      </c>
      <c r="G163" s="22">
        <v>6857.7</v>
      </c>
      <c r="H163" s="22">
        <v>6518.9</v>
      </c>
      <c r="I163" s="22">
        <v>8231.0499999999993</v>
      </c>
      <c r="J163" s="23">
        <f t="shared" si="2"/>
        <v>26549.13</v>
      </c>
    </row>
    <row r="164" spans="2:10" s="19" customFormat="1" x14ac:dyDescent="0.2">
      <c r="B164" s="32" t="s">
        <v>82</v>
      </c>
      <c r="C164" s="30" t="s">
        <v>376</v>
      </c>
      <c r="D164" s="31" t="s">
        <v>41</v>
      </c>
      <c r="E164" s="18" t="s">
        <v>141</v>
      </c>
      <c r="F164" s="22">
        <v>520</v>
      </c>
      <c r="G164" s="22">
        <v>2165</v>
      </c>
      <c r="H164" s="22">
        <v>525</v>
      </c>
      <c r="I164" s="22">
        <v>0</v>
      </c>
      <c r="J164" s="23">
        <f t="shared" si="2"/>
        <v>3210</v>
      </c>
    </row>
    <row r="165" spans="2:10" s="19" customFormat="1" x14ac:dyDescent="0.2">
      <c r="B165" s="32" t="s">
        <v>82</v>
      </c>
      <c r="C165" s="30" t="s">
        <v>605</v>
      </c>
      <c r="D165" s="31" t="s">
        <v>41</v>
      </c>
      <c r="E165" s="18" t="s">
        <v>297</v>
      </c>
      <c r="F165" s="22">
        <v>0</v>
      </c>
      <c r="G165" s="22">
        <v>0</v>
      </c>
      <c r="H165" s="22">
        <v>0</v>
      </c>
      <c r="I165" s="22">
        <v>2100</v>
      </c>
      <c r="J165" s="23">
        <f t="shared" si="2"/>
        <v>2100</v>
      </c>
    </row>
    <row r="166" spans="2:10" s="19" customFormat="1" x14ac:dyDescent="0.2">
      <c r="B166" s="32" t="s">
        <v>82</v>
      </c>
      <c r="C166" s="30" t="s">
        <v>377</v>
      </c>
      <c r="D166" s="31" t="s">
        <v>41</v>
      </c>
      <c r="E166" s="18" t="s">
        <v>142</v>
      </c>
      <c r="F166" s="22">
        <v>0</v>
      </c>
      <c r="G166" s="22">
        <v>6710</v>
      </c>
      <c r="H166" s="22">
        <v>12233</v>
      </c>
      <c r="I166" s="22">
        <v>12579</v>
      </c>
      <c r="J166" s="23">
        <f t="shared" si="2"/>
        <v>31522</v>
      </c>
    </row>
    <row r="167" spans="2:10" s="19" customFormat="1" x14ac:dyDescent="0.2">
      <c r="B167" s="32" t="s">
        <v>82</v>
      </c>
      <c r="C167" s="30" t="s">
        <v>606</v>
      </c>
      <c r="D167" s="31" t="s">
        <v>41</v>
      </c>
      <c r="E167" s="18" t="s">
        <v>143</v>
      </c>
      <c r="F167" s="22">
        <v>0</v>
      </c>
      <c r="G167" s="22">
        <v>0</v>
      </c>
      <c r="H167" s="22">
        <v>0</v>
      </c>
      <c r="I167" s="22">
        <v>863</v>
      </c>
      <c r="J167" s="23">
        <f t="shared" si="2"/>
        <v>863</v>
      </c>
    </row>
    <row r="168" spans="2:10" s="19" customFormat="1" x14ac:dyDescent="0.2">
      <c r="B168" s="32" t="s">
        <v>82</v>
      </c>
      <c r="C168" s="30" t="s">
        <v>607</v>
      </c>
      <c r="D168" s="31" t="s">
        <v>41</v>
      </c>
      <c r="E168" s="18" t="s">
        <v>298</v>
      </c>
      <c r="F168" s="22">
        <v>0</v>
      </c>
      <c r="G168" s="22">
        <v>0</v>
      </c>
      <c r="H168" s="22">
        <v>0</v>
      </c>
      <c r="I168" s="22">
        <v>0</v>
      </c>
      <c r="J168" s="23">
        <f t="shared" si="2"/>
        <v>0</v>
      </c>
    </row>
    <row r="169" spans="2:10" s="19" customFormat="1" x14ac:dyDescent="0.2">
      <c r="B169" s="32" t="s">
        <v>82</v>
      </c>
      <c r="C169" s="30" t="s">
        <v>608</v>
      </c>
      <c r="D169" s="31" t="s">
        <v>41</v>
      </c>
      <c r="E169" s="18" t="s">
        <v>144</v>
      </c>
      <c r="F169" s="22">
        <v>0</v>
      </c>
      <c r="G169" s="22">
        <v>0</v>
      </c>
      <c r="H169" s="22">
        <v>21875</v>
      </c>
      <c r="I169" s="22">
        <v>7236</v>
      </c>
      <c r="J169" s="23">
        <f t="shared" si="2"/>
        <v>29111</v>
      </c>
    </row>
    <row r="170" spans="2:10" s="19" customFormat="1" x14ac:dyDescent="0.2">
      <c r="B170" s="32" t="s">
        <v>82</v>
      </c>
      <c r="C170" s="30" t="s">
        <v>378</v>
      </c>
      <c r="D170" s="31" t="s">
        <v>41</v>
      </c>
      <c r="E170" s="18" t="s">
        <v>145</v>
      </c>
      <c r="F170" s="22">
        <v>18481</v>
      </c>
      <c r="G170" s="22">
        <v>25287.33</v>
      </c>
      <c r="H170" s="22">
        <v>69588</v>
      </c>
      <c r="I170" s="22">
        <v>56423.54</v>
      </c>
      <c r="J170" s="23">
        <f t="shared" si="2"/>
        <v>169779.87</v>
      </c>
    </row>
    <row r="171" spans="2:10" s="19" customFormat="1" x14ac:dyDescent="0.2">
      <c r="B171" s="32" t="s">
        <v>82</v>
      </c>
      <c r="C171" s="30" t="s">
        <v>655</v>
      </c>
      <c r="D171" s="31" t="s">
        <v>41</v>
      </c>
      <c r="E171" s="18" t="s">
        <v>146</v>
      </c>
      <c r="F171" s="22">
        <v>0</v>
      </c>
      <c r="G171" s="22">
        <v>0</v>
      </c>
      <c r="H171" s="22">
        <v>2159</v>
      </c>
      <c r="I171" s="22">
        <v>3550</v>
      </c>
      <c r="J171" s="23">
        <f t="shared" si="2"/>
        <v>5709</v>
      </c>
    </row>
    <row r="172" spans="2:10" s="19" customFormat="1" x14ac:dyDescent="0.2">
      <c r="B172" s="32" t="s">
        <v>82</v>
      </c>
      <c r="C172" s="30" t="s">
        <v>379</v>
      </c>
      <c r="D172" s="31" t="s">
        <v>41</v>
      </c>
      <c r="E172" s="18" t="s">
        <v>79</v>
      </c>
      <c r="F172" s="22">
        <v>873</v>
      </c>
      <c r="G172" s="22">
        <v>2799</v>
      </c>
      <c r="H172" s="22">
        <v>2568</v>
      </c>
      <c r="I172" s="22">
        <v>2229</v>
      </c>
      <c r="J172" s="23">
        <f t="shared" si="2"/>
        <v>8469</v>
      </c>
    </row>
    <row r="173" spans="2:10" s="19" customFormat="1" x14ac:dyDescent="0.2">
      <c r="B173" s="32" t="s">
        <v>82</v>
      </c>
      <c r="C173" s="30" t="s">
        <v>610</v>
      </c>
      <c r="D173" s="31" t="s">
        <v>41</v>
      </c>
      <c r="E173" s="18" t="s">
        <v>197</v>
      </c>
      <c r="F173" s="22">
        <v>0</v>
      </c>
      <c r="G173" s="22">
        <v>0</v>
      </c>
      <c r="H173" s="22">
        <v>0</v>
      </c>
      <c r="I173" s="22">
        <v>1810.29</v>
      </c>
      <c r="J173" s="23">
        <f t="shared" si="2"/>
        <v>1810.29</v>
      </c>
    </row>
    <row r="174" spans="2:10" s="19" customFormat="1" x14ac:dyDescent="0.2">
      <c r="B174" s="32" t="s">
        <v>82</v>
      </c>
      <c r="C174" s="30" t="s">
        <v>611</v>
      </c>
      <c r="D174" s="31" t="s">
        <v>41</v>
      </c>
      <c r="E174" s="18" t="s">
        <v>147</v>
      </c>
      <c r="F174" s="22">
        <v>0</v>
      </c>
      <c r="G174" s="22">
        <v>24787.35</v>
      </c>
      <c r="H174" s="22">
        <v>49039.26</v>
      </c>
      <c r="I174" s="22">
        <v>43397.46</v>
      </c>
      <c r="J174" s="23">
        <f t="shared" si="2"/>
        <v>117224.07</v>
      </c>
    </row>
    <row r="175" spans="2:10" s="19" customFormat="1" x14ac:dyDescent="0.2">
      <c r="B175" s="32" t="s">
        <v>82</v>
      </c>
      <c r="C175" s="30" t="s">
        <v>612</v>
      </c>
      <c r="D175" s="31" t="s">
        <v>41</v>
      </c>
      <c r="E175" s="18" t="s">
        <v>59</v>
      </c>
      <c r="F175" s="22">
        <v>0</v>
      </c>
      <c r="G175" s="22">
        <v>0</v>
      </c>
      <c r="H175" s="22">
        <v>0</v>
      </c>
      <c r="I175" s="22">
        <v>1435.71</v>
      </c>
      <c r="J175" s="23">
        <f t="shared" si="2"/>
        <v>1435.71</v>
      </c>
    </row>
    <row r="176" spans="2:10" s="19" customFormat="1" x14ac:dyDescent="0.2">
      <c r="B176" s="32" t="s">
        <v>82</v>
      </c>
      <c r="C176" s="30" t="s">
        <v>613</v>
      </c>
      <c r="D176" s="31" t="s">
        <v>41</v>
      </c>
      <c r="E176" s="18" t="s">
        <v>148</v>
      </c>
      <c r="F176" s="22">
        <v>0</v>
      </c>
      <c r="G176" s="22">
        <v>15246.08</v>
      </c>
      <c r="H176" s="22">
        <v>67976.19</v>
      </c>
      <c r="I176" s="22">
        <v>33593.339999999997</v>
      </c>
      <c r="J176" s="23">
        <f t="shared" si="2"/>
        <v>116815.61</v>
      </c>
    </row>
    <row r="177" spans="2:10" s="19" customFormat="1" x14ac:dyDescent="0.2">
      <c r="B177" s="32" t="s">
        <v>82</v>
      </c>
      <c r="C177" s="30" t="s">
        <v>615</v>
      </c>
      <c r="D177" s="31" t="s">
        <v>29</v>
      </c>
      <c r="E177" s="18" t="s">
        <v>76</v>
      </c>
      <c r="F177" s="22">
        <v>0</v>
      </c>
      <c r="G177" s="22">
        <v>2373</v>
      </c>
      <c r="H177" s="22">
        <v>2132</v>
      </c>
      <c r="I177" s="22">
        <v>0</v>
      </c>
      <c r="J177" s="23">
        <f t="shared" si="2"/>
        <v>4505</v>
      </c>
    </row>
    <row r="178" spans="2:10" s="19" customFormat="1" x14ac:dyDescent="0.2">
      <c r="B178" s="32" t="s">
        <v>82</v>
      </c>
      <c r="C178" s="30" t="s">
        <v>616</v>
      </c>
      <c r="D178" s="31" t="s">
        <v>29</v>
      </c>
      <c r="E178" s="18" t="s">
        <v>299</v>
      </c>
      <c r="F178" s="22">
        <v>0</v>
      </c>
      <c r="G178" s="22">
        <v>0</v>
      </c>
      <c r="H178" s="22">
        <v>0</v>
      </c>
      <c r="I178" s="22">
        <v>2145</v>
      </c>
      <c r="J178" s="23">
        <f t="shared" si="2"/>
        <v>2145</v>
      </c>
    </row>
    <row r="179" spans="2:10" s="19" customFormat="1" x14ac:dyDescent="0.2">
      <c r="B179" s="32" t="s">
        <v>82</v>
      </c>
      <c r="C179" s="30" t="s">
        <v>618</v>
      </c>
      <c r="D179" s="31" t="s">
        <v>29</v>
      </c>
      <c r="E179" s="18" t="s">
        <v>70</v>
      </c>
      <c r="F179" s="22">
        <v>1276</v>
      </c>
      <c r="G179" s="22">
        <v>4740</v>
      </c>
      <c r="H179" s="22">
        <v>15463.470000000001</v>
      </c>
      <c r="I179" s="22">
        <v>3190</v>
      </c>
      <c r="J179" s="23">
        <f t="shared" si="2"/>
        <v>24669.47</v>
      </c>
    </row>
    <row r="180" spans="2:10" s="19" customFormat="1" x14ac:dyDescent="0.2">
      <c r="B180" s="32" t="s">
        <v>82</v>
      </c>
      <c r="C180" s="30" t="s">
        <v>381</v>
      </c>
      <c r="D180" s="31" t="s">
        <v>29</v>
      </c>
      <c r="E180" s="18" t="s">
        <v>159</v>
      </c>
      <c r="F180" s="22">
        <v>263.25</v>
      </c>
      <c r="G180" s="22">
        <v>688.75</v>
      </c>
      <c r="H180" s="22">
        <v>798</v>
      </c>
      <c r="I180" s="22">
        <v>12525.03</v>
      </c>
      <c r="J180" s="23">
        <f t="shared" si="2"/>
        <v>14275.03</v>
      </c>
    </row>
    <row r="181" spans="2:10" s="19" customFormat="1" x14ac:dyDescent="0.2">
      <c r="B181" s="32" t="s">
        <v>82</v>
      </c>
      <c r="C181" s="30" t="s">
        <v>656</v>
      </c>
      <c r="D181" s="31" t="s">
        <v>29</v>
      </c>
      <c r="E181" s="18" t="s">
        <v>77</v>
      </c>
      <c r="F181" s="22">
        <v>0</v>
      </c>
      <c r="G181" s="22">
        <v>0</v>
      </c>
      <c r="H181" s="22">
        <v>2749.5</v>
      </c>
      <c r="I181" s="22">
        <v>0</v>
      </c>
      <c r="J181" s="23">
        <f t="shared" si="2"/>
        <v>2749.5</v>
      </c>
    </row>
    <row r="182" spans="2:10" s="19" customFormat="1" x14ac:dyDescent="0.2">
      <c r="B182" s="32" t="s">
        <v>82</v>
      </c>
      <c r="C182" s="30" t="s">
        <v>620</v>
      </c>
      <c r="D182" s="31" t="s">
        <v>29</v>
      </c>
      <c r="E182" s="18" t="s">
        <v>149</v>
      </c>
      <c r="F182" s="22">
        <v>0</v>
      </c>
      <c r="G182" s="22">
        <v>2725.74</v>
      </c>
      <c r="H182" s="22">
        <v>17890</v>
      </c>
      <c r="I182" s="22">
        <v>12483.96</v>
      </c>
      <c r="J182" s="23">
        <f t="shared" si="2"/>
        <v>33099.699999999997</v>
      </c>
    </row>
    <row r="183" spans="2:10" s="19" customFormat="1" x14ac:dyDescent="0.2">
      <c r="B183" s="32" t="s">
        <v>82</v>
      </c>
      <c r="C183" s="30" t="s">
        <v>657</v>
      </c>
      <c r="D183" s="31" t="s">
        <v>29</v>
      </c>
      <c r="E183" s="18" t="s">
        <v>300</v>
      </c>
      <c r="F183" s="22">
        <v>0</v>
      </c>
      <c r="G183" s="22">
        <v>0</v>
      </c>
      <c r="H183" s="22">
        <v>0</v>
      </c>
      <c r="I183" s="22">
        <v>0</v>
      </c>
      <c r="J183" s="23">
        <f t="shared" si="2"/>
        <v>0</v>
      </c>
    </row>
    <row r="184" spans="2:10" s="19" customFormat="1" x14ac:dyDescent="0.2">
      <c r="B184" s="32" t="s">
        <v>82</v>
      </c>
      <c r="C184" s="30" t="s">
        <v>658</v>
      </c>
      <c r="D184" s="31" t="s">
        <v>29</v>
      </c>
      <c r="E184" s="18" t="s">
        <v>301</v>
      </c>
      <c r="F184" s="22">
        <v>0</v>
      </c>
      <c r="G184" s="22">
        <v>0</v>
      </c>
      <c r="H184" s="22">
        <v>0</v>
      </c>
      <c r="I184" s="22">
        <v>3648.02</v>
      </c>
      <c r="J184" s="23">
        <f t="shared" si="2"/>
        <v>3648.02</v>
      </c>
    </row>
    <row r="185" spans="2:10" s="19" customFormat="1" x14ac:dyDescent="0.2">
      <c r="B185" s="32" t="s">
        <v>82</v>
      </c>
      <c r="C185" s="30" t="s">
        <v>383</v>
      </c>
      <c r="D185" s="31" t="s">
        <v>29</v>
      </c>
      <c r="E185" s="18" t="s">
        <v>302</v>
      </c>
      <c r="F185" s="22">
        <v>0</v>
      </c>
      <c r="G185" s="22">
        <v>0</v>
      </c>
      <c r="H185" s="22">
        <v>0</v>
      </c>
      <c r="I185" s="22">
        <v>0</v>
      </c>
      <c r="J185" s="23">
        <f t="shared" si="2"/>
        <v>0</v>
      </c>
    </row>
    <row r="186" spans="2:10" s="19" customFormat="1" x14ac:dyDescent="0.2">
      <c r="B186" s="32" t="s">
        <v>82</v>
      </c>
      <c r="C186" s="30" t="s">
        <v>384</v>
      </c>
      <c r="D186" s="31" t="s">
        <v>29</v>
      </c>
      <c r="E186" s="18" t="s">
        <v>78</v>
      </c>
      <c r="F186" s="22">
        <v>8217.15</v>
      </c>
      <c r="G186" s="22">
        <v>5000.5</v>
      </c>
      <c r="H186" s="22">
        <v>15275.21</v>
      </c>
      <c r="I186" s="22">
        <v>3782</v>
      </c>
      <c r="J186" s="23">
        <f t="shared" si="2"/>
        <v>32274.86</v>
      </c>
    </row>
    <row r="187" spans="2:10" s="19" customFormat="1" x14ac:dyDescent="0.2">
      <c r="B187" s="32" t="s">
        <v>82</v>
      </c>
      <c r="C187" s="30" t="s">
        <v>659</v>
      </c>
      <c r="D187" s="31" t="s">
        <v>29</v>
      </c>
      <c r="E187" s="18" t="s">
        <v>303</v>
      </c>
      <c r="F187" s="22">
        <v>0</v>
      </c>
      <c r="G187" s="22">
        <v>4325</v>
      </c>
      <c r="H187" s="22">
        <v>8840</v>
      </c>
      <c r="I187" s="22">
        <v>0</v>
      </c>
      <c r="J187" s="23">
        <f t="shared" si="2"/>
        <v>13165</v>
      </c>
    </row>
    <row r="188" spans="2:10" s="19" customFormat="1" x14ac:dyDescent="0.2">
      <c r="B188" s="32" t="s">
        <v>82</v>
      </c>
      <c r="C188" s="30" t="s">
        <v>387</v>
      </c>
      <c r="D188" s="31" t="s">
        <v>29</v>
      </c>
      <c r="E188" s="18" t="s">
        <v>60</v>
      </c>
      <c r="F188" s="22">
        <v>0</v>
      </c>
      <c r="G188" s="22">
        <v>0</v>
      </c>
      <c r="H188" s="22">
        <v>0</v>
      </c>
      <c r="I188" s="22">
        <v>285</v>
      </c>
      <c r="J188" s="23">
        <f t="shared" si="2"/>
        <v>285</v>
      </c>
    </row>
    <row r="189" spans="2:10" s="19" customFormat="1" x14ac:dyDescent="0.2">
      <c r="B189" s="32" t="s">
        <v>82</v>
      </c>
      <c r="C189" s="30" t="s">
        <v>388</v>
      </c>
      <c r="D189" s="31" t="s">
        <v>29</v>
      </c>
      <c r="E189" s="18" t="s">
        <v>150</v>
      </c>
      <c r="F189" s="22">
        <v>6282.85</v>
      </c>
      <c r="G189" s="22">
        <v>0</v>
      </c>
      <c r="H189" s="22">
        <v>7991.79</v>
      </c>
      <c r="I189" s="22">
        <v>0</v>
      </c>
      <c r="J189" s="23">
        <f t="shared" si="2"/>
        <v>14274.64</v>
      </c>
    </row>
    <row r="190" spans="2:10" s="19" customFormat="1" ht="16" thickBot="1" x14ac:dyDescent="0.25">
      <c r="B190" s="32" t="s">
        <v>82</v>
      </c>
      <c r="C190" s="30" t="s">
        <v>660</v>
      </c>
      <c r="D190" s="31" t="s">
        <v>313</v>
      </c>
      <c r="E190" s="18" t="s">
        <v>304</v>
      </c>
      <c r="F190" s="22">
        <v>0</v>
      </c>
      <c r="G190" s="22">
        <v>0</v>
      </c>
      <c r="H190" s="22">
        <v>840</v>
      </c>
      <c r="I190" s="22">
        <v>2180</v>
      </c>
      <c r="J190" s="23">
        <f t="shared" si="2"/>
        <v>3020</v>
      </c>
    </row>
    <row r="191" spans="2:10" s="19" customFormat="1" ht="22" customHeight="1" thickBot="1" x14ac:dyDescent="0.25">
      <c r="B191" s="75" t="s">
        <v>30</v>
      </c>
      <c r="C191" s="76"/>
      <c r="D191" s="76"/>
      <c r="E191" s="76"/>
      <c r="F191" s="20">
        <f>SUBTOTAL(9,F13:F190)</f>
        <v>585766.30000000005</v>
      </c>
      <c r="G191" s="20">
        <f>SUBTOTAL(9,G13:G190)</f>
        <v>904166.99999999988</v>
      </c>
      <c r="H191" s="20">
        <f>SUBTOTAL(9,H13:H190)</f>
        <v>1204674.6199999999</v>
      </c>
      <c r="I191" s="20">
        <f>SUBTOTAL(9,I13:I190)</f>
        <v>1392305.8399999999</v>
      </c>
      <c r="J191" s="16">
        <f>SUBTOTAL(9,J13:J190)</f>
        <v>4086913.7599999993</v>
      </c>
    </row>
    <row r="193" spans="2:9" x14ac:dyDescent="0.2">
      <c r="B193" s="17" t="s">
        <v>31</v>
      </c>
      <c r="C193" s="1"/>
      <c r="D193" s="1"/>
      <c r="E193" s="4"/>
      <c r="F193" s="4"/>
      <c r="G193" s="4"/>
      <c r="H193" s="4"/>
      <c r="I193" s="4"/>
    </row>
    <row r="194" spans="2:9" x14ac:dyDescent="0.2">
      <c r="B194" s="43" t="s">
        <v>228</v>
      </c>
      <c r="C194" s="43"/>
      <c r="D194" s="43"/>
      <c r="E194" s="43"/>
      <c r="F194" s="43"/>
      <c r="G194" s="43"/>
      <c r="H194" s="43"/>
      <c r="I194" s="43"/>
    </row>
    <row r="195" spans="2:9" x14ac:dyDescent="0.2">
      <c r="B195" s="43" t="s">
        <v>32</v>
      </c>
      <c r="C195" s="43"/>
      <c r="D195" s="43"/>
      <c r="E195" s="43"/>
      <c r="F195" s="43"/>
      <c r="G195" s="43"/>
      <c r="H195" s="43"/>
      <c r="I195" s="43"/>
    </row>
  </sheetData>
  <autoFilter ref="B12:J190" xr:uid="{E475C593-0AB0-A543-8906-A7B5F2EE1B26}"/>
  <mergeCells count="13">
    <mergeCell ref="B194:I194"/>
    <mergeCell ref="B195:I195"/>
    <mergeCell ref="B7:J7"/>
    <mergeCell ref="B2:J2"/>
    <mergeCell ref="B3:J3"/>
    <mergeCell ref="B4:J4"/>
    <mergeCell ref="B5:J5"/>
    <mergeCell ref="B6:J6"/>
    <mergeCell ref="C8:J8"/>
    <mergeCell ref="B9:J9"/>
    <mergeCell ref="C10:J10"/>
    <mergeCell ref="B11:J11"/>
    <mergeCell ref="B191:E191"/>
  </mergeCells>
  <pageMargins left="0.7" right="0.7" top="0.75" bottom="0.75" header="0.3" footer="0.3"/>
  <pageSetup paperSize="9" orientation="portrait" horizontalDpi="0" verticalDpi="0"/>
  <ignoredErrors>
    <ignoredError sqref="C13:C190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53084-D020-9C4D-88D2-03EA152FFD28}">
  <dimension ref="B1:J24"/>
  <sheetViews>
    <sheetView showGridLines="0" zoomScale="130" zoomScaleNormal="130" workbookViewId="0">
      <pane ySplit="12" topLeftCell="A13" activePane="bottomLeft" state="frozen"/>
      <selection pane="bottomLeft" activeCell="F20" sqref="F20:I20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65"/>
      <c r="C2" s="66"/>
      <c r="D2" s="66"/>
      <c r="E2" s="66"/>
      <c r="F2" s="66"/>
      <c r="G2" s="66"/>
      <c r="H2" s="66"/>
      <c r="I2" s="66"/>
      <c r="J2" s="67"/>
    </row>
    <row r="3" spans="2:10" ht="16" customHeight="1" x14ac:dyDescent="0.2">
      <c r="B3" s="52" t="s">
        <v>0</v>
      </c>
      <c r="C3" s="53"/>
      <c r="D3" s="53"/>
      <c r="E3" s="53"/>
      <c r="F3" s="53"/>
      <c r="G3" s="53"/>
      <c r="H3" s="53"/>
      <c r="I3" s="53"/>
      <c r="J3" s="54"/>
    </row>
    <row r="4" spans="2:10" ht="16" customHeight="1" x14ac:dyDescent="0.2">
      <c r="B4" s="52" t="s">
        <v>1</v>
      </c>
      <c r="C4" s="53"/>
      <c r="D4" s="53"/>
      <c r="E4" s="53"/>
      <c r="F4" s="53"/>
      <c r="G4" s="53"/>
      <c r="H4" s="53"/>
      <c r="I4" s="53"/>
      <c r="J4" s="54"/>
    </row>
    <row r="5" spans="2:10" ht="16" customHeight="1" x14ac:dyDescent="0.2">
      <c r="B5" s="52" t="s">
        <v>2</v>
      </c>
      <c r="C5" s="53"/>
      <c r="D5" s="53"/>
      <c r="E5" s="53"/>
      <c r="F5" s="53"/>
      <c r="G5" s="53"/>
      <c r="H5" s="53"/>
      <c r="I5" s="53"/>
      <c r="J5" s="54"/>
    </row>
    <row r="6" spans="2:10" ht="16" customHeight="1" x14ac:dyDescent="0.2">
      <c r="B6" s="52" t="s">
        <v>3</v>
      </c>
      <c r="C6" s="53"/>
      <c r="D6" s="53"/>
      <c r="E6" s="53"/>
      <c r="F6" s="53"/>
      <c r="G6" s="53"/>
      <c r="H6" s="53"/>
      <c r="I6" s="53"/>
      <c r="J6" s="54"/>
    </row>
    <row r="7" spans="2:10" ht="16" customHeight="1" x14ac:dyDescent="0.2">
      <c r="B7" s="55" t="s">
        <v>364</v>
      </c>
      <c r="C7" s="56"/>
      <c r="D7" s="56"/>
      <c r="E7" s="56"/>
      <c r="F7" s="56"/>
      <c r="G7" s="56"/>
      <c r="H7" s="56"/>
      <c r="I7" s="56"/>
      <c r="J7" s="57"/>
    </row>
    <row r="8" spans="2:10" x14ac:dyDescent="0.2">
      <c r="B8" s="24"/>
      <c r="C8" s="68"/>
      <c r="D8" s="68"/>
      <c r="E8" s="68"/>
      <c r="F8" s="68"/>
      <c r="G8" s="68"/>
      <c r="H8" s="68"/>
      <c r="I8" s="68"/>
      <c r="J8" s="69"/>
    </row>
    <row r="9" spans="2:10" ht="16" x14ac:dyDescent="0.2">
      <c r="B9" s="47" t="s">
        <v>365</v>
      </c>
      <c r="C9" s="70"/>
      <c r="D9" s="70"/>
      <c r="E9" s="70"/>
      <c r="F9" s="70"/>
      <c r="G9" s="70"/>
      <c r="H9" s="70"/>
      <c r="I9" s="70"/>
      <c r="J9" s="71"/>
    </row>
    <row r="10" spans="2:10" x14ac:dyDescent="0.2">
      <c r="B10" s="24"/>
      <c r="C10" s="68"/>
      <c r="D10" s="68"/>
      <c r="E10" s="68"/>
      <c r="F10" s="68"/>
      <c r="G10" s="68"/>
      <c r="H10" s="68"/>
      <c r="I10" s="68"/>
      <c r="J10" s="69"/>
    </row>
    <row r="11" spans="2:10" ht="27" customHeight="1" thickBot="1" x14ac:dyDescent="0.25">
      <c r="B11" s="72" t="s">
        <v>227</v>
      </c>
      <c r="C11" s="73"/>
      <c r="D11" s="73"/>
      <c r="E11" s="73"/>
      <c r="F11" s="73"/>
      <c r="G11" s="73"/>
      <c r="H11" s="73"/>
      <c r="I11" s="73"/>
      <c r="J11" s="74"/>
    </row>
    <row r="12" spans="2:10" s="2" customFormat="1" ht="33" customHeight="1" x14ac:dyDescent="0.2">
      <c r="B12" s="25" t="s">
        <v>45</v>
      </c>
      <c r="C12" s="26" t="s">
        <v>12</v>
      </c>
      <c r="D12" s="27" t="s">
        <v>4</v>
      </c>
      <c r="E12" s="28" t="s">
        <v>5</v>
      </c>
      <c r="F12" s="21" t="s">
        <v>6</v>
      </c>
      <c r="G12" s="21" t="s">
        <v>7</v>
      </c>
      <c r="H12" s="21" t="s">
        <v>8</v>
      </c>
      <c r="I12" s="21" t="s">
        <v>9</v>
      </c>
      <c r="J12" s="29" t="s">
        <v>10</v>
      </c>
    </row>
    <row r="13" spans="2:10" x14ac:dyDescent="0.2">
      <c r="B13" s="32" t="s">
        <v>154</v>
      </c>
      <c r="C13" s="30">
        <v>15542</v>
      </c>
      <c r="D13" s="31" t="s">
        <v>15</v>
      </c>
      <c r="E13" s="18" t="s">
        <v>52</v>
      </c>
      <c r="F13" s="22">
        <v>200</v>
      </c>
      <c r="G13" s="22">
        <v>0</v>
      </c>
      <c r="H13" s="22">
        <v>0</v>
      </c>
      <c r="I13" s="22">
        <v>150</v>
      </c>
      <c r="J13" s="23">
        <f>+SUM(F13:I13)</f>
        <v>350</v>
      </c>
    </row>
    <row r="14" spans="2:10" s="19" customFormat="1" x14ac:dyDescent="0.2">
      <c r="B14" s="32" t="s">
        <v>154</v>
      </c>
      <c r="C14" s="30">
        <v>15759</v>
      </c>
      <c r="D14" s="31" t="s">
        <v>15</v>
      </c>
      <c r="E14" s="18" t="s">
        <v>13</v>
      </c>
      <c r="F14" s="22">
        <v>36</v>
      </c>
      <c r="G14" s="22">
        <v>0</v>
      </c>
      <c r="H14" s="22">
        <v>0</v>
      </c>
      <c r="I14" s="22">
        <v>0</v>
      </c>
      <c r="J14" s="23">
        <f t="shared" ref="J14:J19" si="0">+SUM(F14:I14)</f>
        <v>36</v>
      </c>
    </row>
    <row r="15" spans="2:10" s="19" customFormat="1" x14ac:dyDescent="0.2">
      <c r="B15" s="32" t="s">
        <v>154</v>
      </c>
      <c r="C15" s="30">
        <v>18256</v>
      </c>
      <c r="D15" s="31" t="s">
        <v>151</v>
      </c>
      <c r="E15" s="18" t="s">
        <v>155</v>
      </c>
      <c r="F15" s="22">
        <v>3092.5</v>
      </c>
      <c r="G15" s="22">
        <v>2944.5</v>
      </c>
      <c r="H15" s="22">
        <v>3187.6</v>
      </c>
      <c r="I15" s="22">
        <v>6231</v>
      </c>
      <c r="J15" s="23">
        <f t="shared" si="0"/>
        <v>15455.6</v>
      </c>
    </row>
    <row r="16" spans="2:10" s="19" customFormat="1" x14ac:dyDescent="0.2">
      <c r="B16" s="32" t="s">
        <v>154</v>
      </c>
      <c r="C16" s="30">
        <v>54261</v>
      </c>
      <c r="D16" s="31" t="s">
        <v>27</v>
      </c>
      <c r="E16" s="18" t="s">
        <v>24</v>
      </c>
      <c r="F16" s="22">
        <v>0</v>
      </c>
      <c r="G16" s="22">
        <v>71</v>
      </c>
      <c r="H16" s="22">
        <v>0</v>
      </c>
      <c r="I16" s="22">
        <v>0</v>
      </c>
      <c r="J16" s="23">
        <f t="shared" si="0"/>
        <v>71</v>
      </c>
    </row>
    <row r="17" spans="2:10" s="19" customFormat="1" x14ac:dyDescent="0.2">
      <c r="B17" s="32" t="s">
        <v>154</v>
      </c>
      <c r="C17" s="30">
        <v>54385</v>
      </c>
      <c r="D17" s="31" t="s">
        <v>27</v>
      </c>
      <c r="E17" s="18" t="s">
        <v>130</v>
      </c>
      <c r="F17" s="22">
        <v>0</v>
      </c>
      <c r="G17" s="22">
        <v>526.71</v>
      </c>
      <c r="H17" s="22">
        <v>0</v>
      </c>
      <c r="I17" s="22">
        <v>889.75</v>
      </c>
      <c r="J17" s="23">
        <f t="shared" si="0"/>
        <v>1416.46</v>
      </c>
    </row>
    <row r="18" spans="2:10" s="19" customFormat="1" x14ac:dyDescent="0.2">
      <c r="B18" s="32" t="s">
        <v>154</v>
      </c>
      <c r="C18" s="30">
        <v>68001</v>
      </c>
      <c r="D18" s="31" t="s">
        <v>28</v>
      </c>
      <c r="E18" s="18" t="s">
        <v>156</v>
      </c>
      <c r="F18" s="22">
        <v>0</v>
      </c>
      <c r="G18" s="22">
        <v>0</v>
      </c>
      <c r="H18" s="22">
        <v>745.79</v>
      </c>
      <c r="I18" s="22">
        <v>0</v>
      </c>
      <c r="J18" s="23">
        <f t="shared" si="0"/>
        <v>745.79</v>
      </c>
    </row>
    <row r="19" spans="2:10" s="19" customFormat="1" ht="16" thickBot="1" x14ac:dyDescent="0.25">
      <c r="B19" s="32" t="s">
        <v>154</v>
      </c>
      <c r="C19" s="30">
        <v>68615</v>
      </c>
      <c r="D19" s="31" t="s">
        <v>28</v>
      </c>
      <c r="E19" s="18" t="s">
        <v>42</v>
      </c>
      <c r="F19" s="22">
        <v>500</v>
      </c>
      <c r="G19" s="22">
        <v>0</v>
      </c>
      <c r="H19" s="22">
        <v>0</v>
      </c>
      <c r="I19" s="22">
        <v>0</v>
      </c>
      <c r="J19" s="23">
        <f t="shared" si="0"/>
        <v>500</v>
      </c>
    </row>
    <row r="20" spans="2:10" s="19" customFormat="1" ht="22" customHeight="1" thickBot="1" x14ac:dyDescent="0.25">
      <c r="B20" s="75" t="s">
        <v>30</v>
      </c>
      <c r="C20" s="76"/>
      <c r="D20" s="76"/>
      <c r="E20" s="76"/>
      <c r="F20" s="20">
        <f>SUBTOTAL(9,F13:F19)</f>
        <v>3828.5</v>
      </c>
      <c r="G20" s="20">
        <f>SUBTOTAL(9,G13:G19)</f>
        <v>3542.21</v>
      </c>
      <c r="H20" s="20">
        <f>SUBTOTAL(9,H13:H19)</f>
        <v>3933.39</v>
      </c>
      <c r="I20" s="20">
        <f>SUBTOTAL(9,I13:I19)</f>
        <v>7270.75</v>
      </c>
      <c r="J20" s="16">
        <f>SUBTOTAL(9,J13:J19)</f>
        <v>18574.850000000002</v>
      </c>
    </row>
    <row r="22" spans="2:10" x14ac:dyDescent="0.2">
      <c r="B22" s="17" t="s">
        <v>31</v>
      </c>
      <c r="C22" s="1"/>
      <c r="D22" s="1"/>
      <c r="E22" s="4"/>
      <c r="F22" s="4"/>
      <c r="G22" s="4"/>
      <c r="H22" s="4"/>
      <c r="I22" s="4"/>
    </row>
    <row r="23" spans="2:10" x14ac:dyDescent="0.2">
      <c r="B23" s="43" t="s">
        <v>228</v>
      </c>
      <c r="C23" s="43"/>
      <c r="D23" s="43"/>
      <c r="E23" s="43"/>
      <c r="F23" s="43"/>
      <c r="G23" s="43"/>
      <c r="H23" s="43"/>
      <c r="I23" s="43"/>
    </row>
    <row r="24" spans="2:10" x14ac:dyDescent="0.2">
      <c r="B24" s="43" t="s">
        <v>32</v>
      </c>
      <c r="C24" s="43"/>
      <c r="D24" s="43"/>
      <c r="E24" s="43"/>
      <c r="F24" s="43"/>
      <c r="G24" s="43"/>
      <c r="H24" s="43"/>
      <c r="I24" s="43"/>
    </row>
  </sheetData>
  <autoFilter ref="B12:J19" xr:uid="{E475C593-0AB0-A543-8906-A7B5F2EE1B26}"/>
  <mergeCells count="13">
    <mergeCell ref="B23:I23"/>
    <mergeCell ref="B24:I24"/>
    <mergeCell ref="C8:J8"/>
    <mergeCell ref="B9:J9"/>
    <mergeCell ref="C10:J10"/>
    <mergeCell ref="B11:J11"/>
    <mergeCell ref="B20:E20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F1BE3-4AC6-3845-A272-9791FBA3FEF4}">
  <dimension ref="B1:J31"/>
  <sheetViews>
    <sheetView showGridLines="0" zoomScale="130" zoomScaleNormal="130" workbookViewId="0">
      <pane ySplit="12" topLeftCell="A13" activePane="bottomLeft" state="frozen"/>
      <selection pane="bottomLeft" activeCell="C13" sqref="C13:C26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65"/>
      <c r="C2" s="66"/>
      <c r="D2" s="66"/>
      <c r="E2" s="66"/>
      <c r="F2" s="66"/>
      <c r="G2" s="66"/>
      <c r="H2" s="66"/>
      <c r="I2" s="66"/>
      <c r="J2" s="67"/>
    </row>
    <row r="3" spans="2:10" ht="16" customHeight="1" x14ac:dyDescent="0.2">
      <c r="B3" s="52" t="s">
        <v>0</v>
      </c>
      <c r="C3" s="53"/>
      <c r="D3" s="53"/>
      <c r="E3" s="53"/>
      <c r="F3" s="53"/>
      <c r="G3" s="53"/>
      <c r="H3" s="53"/>
      <c r="I3" s="53"/>
      <c r="J3" s="54"/>
    </row>
    <row r="4" spans="2:10" ht="16" customHeight="1" x14ac:dyDescent="0.2">
      <c r="B4" s="52" t="s">
        <v>1</v>
      </c>
      <c r="C4" s="53"/>
      <c r="D4" s="53"/>
      <c r="E4" s="53"/>
      <c r="F4" s="53"/>
      <c r="G4" s="53"/>
      <c r="H4" s="53"/>
      <c r="I4" s="53"/>
      <c r="J4" s="54"/>
    </row>
    <row r="5" spans="2:10" ht="16" customHeight="1" x14ac:dyDescent="0.2">
      <c r="B5" s="52" t="s">
        <v>2</v>
      </c>
      <c r="C5" s="53"/>
      <c r="D5" s="53"/>
      <c r="E5" s="53"/>
      <c r="F5" s="53"/>
      <c r="G5" s="53"/>
      <c r="H5" s="53"/>
      <c r="I5" s="53"/>
      <c r="J5" s="54"/>
    </row>
    <row r="6" spans="2:10" ht="16" customHeight="1" x14ac:dyDescent="0.2">
      <c r="B6" s="52" t="s">
        <v>3</v>
      </c>
      <c r="C6" s="53"/>
      <c r="D6" s="53"/>
      <c r="E6" s="53"/>
      <c r="F6" s="53"/>
      <c r="G6" s="53"/>
      <c r="H6" s="53"/>
      <c r="I6" s="53"/>
      <c r="J6" s="54"/>
    </row>
    <row r="7" spans="2:10" ht="16" customHeight="1" x14ac:dyDescent="0.2">
      <c r="B7" s="55" t="s">
        <v>364</v>
      </c>
      <c r="C7" s="56"/>
      <c r="D7" s="56"/>
      <c r="E7" s="56"/>
      <c r="F7" s="56"/>
      <c r="G7" s="56"/>
      <c r="H7" s="56"/>
      <c r="I7" s="56"/>
      <c r="J7" s="57"/>
    </row>
    <row r="8" spans="2:10" x14ac:dyDescent="0.2">
      <c r="B8" s="24"/>
      <c r="C8" s="68"/>
      <c r="D8" s="68"/>
      <c r="E8" s="68"/>
      <c r="F8" s="68"/>
      <c r="G8" s="68"/>
      <c r="H8" s="68"/>
      <c r="I8" s="68"/>
      <c r="J8" s="69"/>
    </row>
    <row r="9" spans="2:10" ht="16" x14ac:dyDescent="0.2">
      <c r="B9" s="47" t="s">
        <v>365</v>
      </c>
      <c r="C9" s="70"/>
      <c r="D9" s="70"/>
      <c r="E9" s="70"/>
      <c r="F9" s="70"/>
      <c r="G9" s="70"/>
      <c r="H9" s="70"/>
      <c r="I9" s="70"/>
      <c r="J9" s="71"/>
    </row>
    <row r="10" spans="2:10" x14ac:dyDescent="0.2">
      <c r="B10" s="24"/>
      <c r="C10" s="68"/>
      <c r="D10" s="68"/>
      <c r="E10" s="68"/>
      <c r="F10" s="68"/>
      <c r="G10" s="68"/>
      <c r="H10" s="68"/>
      <c r="I10" s="68"/>
      <c r="J10" s="69"/>
    </row>
    <row r="11" spans="2:10" ht="27" customHeight="1" thickBot="1" x14ac:dyDescent="0.25">
      <c r="B11" s="72" t="s">
        <v>227</v>
      </c>
      <c r="C11" s="73"/>
      <c r="D11" s="73"/>
      <c r="E11" s="73"/>
      <c r="F11" s="73"/>
      <c r="G11" s="73"/>
      <c r="H11" s="73"/>
      <c r="I11" s="73"/>
      <c r="J11" s="74"/>
    </row>
    <row r="12" spans="2:10" s="2" customFormat="1" ht="33" customHeight="1" x14ac:dyDescent="0.2">
      <c r="B12" s="25" t="s">
        <v>45</v>
      </c>
      <c r="C12" s="26" t="s">
        <v>12</v>
      </c>
      <c r="D12" s="27" t="s">
        <v>4</v>
      </c>
      <c r="E12" s="28" t="s">
        <v>5</v>
      </c>
      <c r="F12" s="21" t="s">
        <v>6</v>
      </c>
      <c r="G12" s="21" t="s">
        <v>7</v>
      </c>
      <c r="H12" s="21" t="s">
        <v>8</v>
      </c>
      <c r="I12" s="21" t="s">
        <v>9</v>
      </c>
      <c r="J12" s="29" t="s">
        <v>10</v>
      </c>
    </row>
    <row r="13" spans="2:10" s="19" customFormat="1" x14ac:dyDescent="0.2">
      <c r="B13" s="32" t="s">
        <v>161</v>
      </c>
      <c r="C13" s="30" t="s">
        <v>393</v>
      </c>
      <c r="D13" s="31" t="s">
        <v>11</v>
      </c>
      <c r="E13" s="18" t="s">
        <v>232</v>
      </c>
      <c r="F13" s="22">
        <v>0</v>
      </c>
      <c r="G13" s="22">
        <v>0</v>
      </c>
      <c r="H13" s="22">
        <v>0</v>
      </c>
      <c r="I13" s="22"/>
      <c r="J13" s="23">
        <f t="shared" ref="J13:J26" si="0">+SUM(F13:I13)</f>
        <v>0</v>
      </c>
    </row>
    <row r="14" spans="2:10" s="19" customFormat="1" x14ac:dyDescent="0.2">
      <c r="B14" s="32" t="s">
        <v>161</v>
      </c>
      <c r="C14" s="30" t="s">
        <v>623</v>
      </c>
      <c r="D14" s="31" t="s">
        <v>11</v>
      </c>
      <c r="E14" s="18" t="s">
        <v>314</v>
      </c>
      <c r="F14" s="22">
        <v>0</v>
      </c>
      <c r="G14" s="22">
        <v>0</v>
      </c>
      <c r="H14" s="22">
        <v>0</v>
      </c>
      <c r="I14" s="22"/>
      <c r="J14" s="23">
        <f t="shared" si="0"/>
        <v>0</v>
      </c>
    </row>
    <row r="15" spans="2:10" s="19" customFormat="1" x14ac:dyDescent="0.2">
      <c r="B15" s="32" t="s">
        <v>161</v>
      </c>
      <c r="C15" s="30" t="s">
        <v>452</v>
      </c>
      <c r="D15" s="31" t="s">
        <v>34</v>
      </c>
      <c r="E15" s="18" t="s">
        <v>94</v>
      </c>
      <c r="F15" s="22"/>
      <c r="G15" s="22">
        <v>8285.85</v>
      </c>
      <c r="H15" s="22"/>
      <c r="I15" s="22"/>
      <c r="J15" s="23">
        <f t="shared" si="0"/>
        <v>8285.85</v>
      </c>
    </row>
    <row r="16" spans="2:10" s="19" customFormat="1" x14ac:dyDescent="0.2">
      <c r="B16" s="32" t="s">
        <v>161</v>
      </c>
      <c r="C16" s="30" t="s">
        <v>624</v>
      </c>
      <c r="D16" s="31" t="s">
        <v>16</v>
      </c>
      <c r="E16" s="18" t="s">
        <v>157</v>
      </c>
      <c r="F16" s="22">
        <v>26805.48</v>
      </c>
      <c r="G16" s="22">
        <v>11978</v>
      </c>
      <c r="H16" s="22">
        <v>16258.01</v>
      </c>
      <c r="I16" s="22">
        <v>24060</v>
      </c>
      <c r="J16" s="23">
        <f t="shared" si="0"/>
        <v>79101.489999999991</v>
      </c>
    </row>
    <row r="17" spans="2:10" s="19" customFormat="1" x14ac:dyDescent="0.2">
      <c r="B17" s="32" t="s">
        <v>161</v>
      </c>
      <c r="C17" s="30" t="s">
        <v>625</v>
      </c>
      <c r="D17" s="31" t="s">
        <v>310</v>
      </c>
      <c r="E17" s="18" t="s">
        <v>315</v>
      </c>
      <c r="F17" s="22">
        <v>310325</v>
      </c>
      <c r="G17" s="22">
        <v>154898</v>
      </c>
      <c r="H17" s="22">
        <v>100570</v>
      </c>
      <c r="I17" s="22"/>
      <c r="J17" s="23">
        <f t="shared" si="0"/>
        <v>565793</v>
      </c>
    </row>
    <row r="18" spans="2:10" s="19" customFormat="1" x14ac:dyDescent="0.2">
      <c r="B18" s="32" t="s">
        <v>161</v>
      </c>
      <c r="C18" s="30" t="s">
        <v>488</v>
      </c>
      <c r="D18" s="31" t="s">
        <v>310</v>
      </c>
      <c r="E18" s="18" t="s">
        <v>316</v>
      </c>
      <c r="F18" s="22">
        <v>0</v>
      </c>
      <c r="G18" s="22">
        <v>0</v>
      </c>
      <c r="H18" s="22">
        <v>0</v>
      </c>
      <c r="I18" s="22"/>
      <c r="J18" s="23">
        <f t="shared" si="0"/>
        <v>0</v>
      </c>
    </row>
    <row r="19" spans="2:10" s="19" customFormat="1" x14ac:dyDescent="0.2">
      <c r="B19" s="32" t="s">
        <v>161</v>
      </c>
      <c r="C19" s="30" t="s">
        <v>626</v>
      </c>
      <c r="D19" s="31" t="s">
        <v>310</v>
      </c>
      <c r="E19" s="18" t="s">
        <v>33</v>
      </c>
      <c r="F19" s="22">
        <v>0</v>
      </c>
      <c r="G19" s="22">
        <v>0</v>
      </c>
      <c r="H19" s="22">
        <v>0</v>
      </c>
      <c r="I19" s="22"/>
      <c r="J19" s="23">
        <f t="shared" si="0"/>
        <v>0</v>
      </c>
    </row>
    <row r="20" spans="2:10" s="19" customFormat="1" x14ac:dyDescent="0.2">
      <c r="B20" s="32" t="s">
        <v>161</v>
      </c>
      <c r="C20" s="30" t="s">
        <v>627</v>
      </c>
      <c r="D20" s="31" t="s">
        <v>310</v>
      </c>
      <c r="E20" s="18" t="s">
        <v>317</v>
      </c>
      <c r="F20" s="22">
        <v>0</v>
      </c>
      <c r="G20" s="22">
        <v>0</v>
      </c>
      <c r="H20" s="22">
        <v>0</v>
      </c>
      <c r="I20" s="22"/>
      <c r="J20" s="23">
        <f t="shared" si="0"/>
        <v>0</v>
      </c>
    </row>
    <row r="21" spans="2:10" s="19" customFormat="1" x14ac:dyDescent="0.2">
      <c r="B21" s="32" t="s">
        <v>161</v>
      </c>
      <c r="C21" s="30" t="s">
        <v>628</v>
      </c>
      <c r="D21" s="31" t="s">
        <v>310</v>
      </c>
      <c r="E21" s="18" t="s">
        <v>318</v>
      </c>
      <c r="F21" s="22">
        <v>0</v>
      </c>
      <c r="G21" s="22">
        <v>0</v>
      </c>
      <c r="H21" s="22">
        <v>0</v>
      </c>
      <c r="I21" s="22"/>
      <c r="J21" s="23">
        <f t="shared" si="0"/>
        <v>0</v>
      </c>
    </row>
    <row r="22" spans="2:10" s="19" customFormat="1" x14ac:dyDescent="0.2">
      <c r="B22" s="32" t="s">
        <v>161</v>
      </c>
      <c r="C22" s="30" t="s">
        <v>589</v>
      </c>
      <c r="D22" s="31" t="s">
        <v>153</v>
      </c>
      <c r="E22" s="18" t="s">
        <v>158</v>
      </c>
      <c r="F22" s="22">
        <v>12050</v>
      </c>
      <c r="G22" s="22"/>
      <c r="H22" s="22"/>
      <c r="I22" s="22"/>
      <c r="J22" s="23">
        <f t="shared" si="0"/>
        <v>12050</v>
      </c>
    </row>
    <row r="23" spans="2:10" s="19" customFormat="1" x14ac:dyDescent="0.2">
      <c r="B23" s="32" t="s">
        <v>161</v>
      </c>
      <c r="C23" s="30" t="s">
        <v>615</v>
      </c>
      <c r="D23" s="31" t="s">
        <v>29</v>
      </c>
      <c r="E23" s="18" t="s">
        <v>76</v>
      </c>
      <c r="F23" s="22">
        <v>12050</v>
      </c>
      <c r="G23" s="22">
        <v>10000</v>
      </c>
      <c r="H23" s="22"/>
      <c r="I23" s="22"/>
      <c r="J23" s="23">
        <f t="shared" si="0"/>
        <v>22050</v>
      </c>
    </row>
    <row r="24" spans="2:10" s="19" customFormat="1" x14ac:dyDescent="0.2">
      <c r="B24" s="32" t="s">
        <v>161</v>
      </c>
      <c r="C24" s="30" t="s">
        <v>381</v>
      </c>
      <c r="D24" s="31" t="s">
        <v>29</v>
      </c>
      <c r="E24" s="18" t="s">
        <v>159</v>
      </c>
      <c r="F24" s="22">
        <v>18892</v>
      </c>
      <c r="G24" s="22">
        <v>52157.2</v>
      </c>
      <c r="H24" s="22">
        <v>80903.600000000006</v>
      </c>
      <c r="I24" s="22">
        <v>26659</v>
      </c>
      <c r="J24" s="23">
        <f t="shared" si="0"/>
        <v>178611.8</v>
      </c>
    </row>
    <row r="25" spans="2:10" s="19" customFormat="1" x14ac:dyDescent="0.2">
      <c r="B25" s="32" t="s">
        <v>161</v>
      </c>
      <c r="C25" s="30" t="s">
        <v>386</v>
      </c>
      <c r="D25" s="31" t="s">
        <v>29</v>
      </c>
      <c r="E25" s="18" t="s">
        <v>160</v>
      </c>
      <c r="F25" s="22"/>
      <c r="G25" s="22">
        <v>3275.17</v>
      </c>
      <c r="H25" s="22">
        <v>6193</v>
      </c>
      <c r="I25" s="22">
        <v>6814.15</v>
      </c>
      <c r="J25" s="23">
        <f t="shared" si="0"/>
        <v>16282.32</v>
      </c>
    </row>
    <row r="26" spans="2:10" s="19" customFormat="1" ht="16" thickBot="1" x14ac:dyDescent="0.25">
      <c r="B26" s="32" t="s">
        <v>161</v>
      </c>
      <c r="C26" s="30" t="s">
        <v>387</v>
      </c>
      <c r="D26" s="31" t="s">
        <v>29</v>
      </c>
      <c r="E26" s="18" t="s">
        <v>60</v>
      </c>
      <c r="F26" s="22">
        <v>183201.66</v>
      </c>
      <c r="G26" s="22">
        <v>43695</v>
      </c>
      <c r="H26" s="22">
        <v>164125.5</v>
      </c>
      <c r="I26" s="22">
        <v>228683.58</v>
      </c>
      <c r="J26" s="23">
        <f t="shared" si="0"/>
        <v>619705.74</v>
      </c>
    </row>
    <row r="27" spans="2:10" s="19" customFormat="1" ht="22" customHeight="1" thickBot="1" x14ac:dyDescent="0.25">
      <c r="B27" s="75" t="s">
        <v>30</v>
      </c>
      <c r="C27" s="76"/>
      <c r="D27" s="76"/>
      <c r="E27" s="76"/>
      <c r="F27" s="20">
        <f>SUBTOTAL(9,F13:F26)</f>
        <v>563324.14</v>
      </c>
      <c r="G27" s="20">
        <f>SUBTOTAL(9,G13:G26)</f>
        <v>284289.21999999997</v>
      </c>
      <c r="H27" s="20">
        <f>SUBTOTAL(9,H13:H26)</f>
        <v>368050.11</v>
      </c>
      <c r="I27" s="20">
        <f>SUBTOTAL(9,I13:I26)</f>
        <v>286216.73</v>
      </c>
      <c r="J27" s="16">
        <f>SUBTOTAL(9,J13:J26)</f>
        <v>1501880.1999999997</v>
      </c>
    </row>
    <row r="29" spans="2:10" x14ac:dyDescent="0.2">
      <c r="B29" s="17" t="s">
        <v>31</v>
      </c>
      <c r="C29" s="1"/>
      <c r="D29" s="1"/>
      <c r="E29" s="4"/>
      <c r="F29" s="4"/>
      <c r="G29" s="4"/>
      <c r="H29" s="4"/>
      <c r="I29" s="4"/>
    </row>
    <row r="30" spans="2:10" x14ac:dyDescent="0.2">
      <c r="B30" s="43" t="s">
        <v>228</v>
      </c>
      <c r="C30" s="43"/>
      <c r="D30" s="43"/>
      <c r="E30" s="43"/>
      <c r="F30" s="43"/>
      <c r="G30" s="43"/>
      <c r="H30" s="43"/>
      <c r="I30" s="43"/>
    </row>
    <row r="31" spans="2:10" x14ac:dyDescent="0.2">
      <c r="B31" s="43" t="s">
        <v>32</v>
      </c>
      <c r="C31" s="43"/>
      <c r="D31" s="43"/>
      <c r="E31" s="43"/>
      <c r="F31" s="43"/>
      <c r="G31" s="43"/>
      <c r="H31" s="43"/>
      <c r="I31" s="43"/>
    </row>
  </sheetData>
  <autoFilter ref="B12:J26" xr:uid="{E475C593-0AB0-A543-8906-A7B5F2EE1B26}"/>
  <mergeCells count="13">
    <mergeCell ref="B30:I30"/>
    <mergeCell ref="B31:I31"/>
    <mergeCell ref="C8:J8"/>
    <mergeCell ref="B9:J9"/>
    <mergeCell ref="C10:J10"/>
    <mergeCell ref="B11:J11"/>
    <mergeCell ref="B27:E27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ignoredErrors>
    <ignoredError sqref="C13:C2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56C58-8D9C-C34E-805F-8F35E3A073CF}">
  <dimension ref="B1:J255"/>
  <sheetViews>
    <sheetView showGridLines="0" zoomScale="130" zoomScaleNormal="130" workbookViewId="0">
      <pane ySplit="12" topLeftCell="A13" activePane="bottomLeft" state="frozen"/>
      <selection pane="bottomLeft" activeCell="C20" sqref="C20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2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65"/>
      <c r="C2" s="66"/>
      <c r="D2" s="66"/>
      <c r="E2" s="66"/>
      <c r="F2" s="66"/>
      <c r="G2" s="66"/>
      <c r="H2" s="66"/>
      <c r="I2" s="66"/>
      <c r="J2" s="67"/>
    </row>
    <row r="3" spans="2:10" ht="16" customHeight="1" x14ac:dyDescent="0.2">
      <c r="B3" s="52" t="s">
        <v>0</v>
      </c>
      <c r="C3" s="53"/>
      <c r="D3" s="53"/>
      <c r="E3" s="53"/>
      <c r="F3" s="53"/>
      <c r="G3" s="53"/>
      <c r="H3" s="53"/>
      <c r="I3" s="53"/>
      <c r="J3" s="54"/>
    </row>
    <row r="4" spans="2:10" ht="16" customHeight="1" x14ac:dyDescent="0.2">
      <c r="B4" s="52" t="s">
        <v>1</v>
      </c>
      <c r="C4" s="53"/>
      <c r="D4" s="53"/>
      <c r="E4" s="53"/>
      <c r="F4" s="53"/>
      <c r="G4" s="53"/>
      <c r="H4" s="53"/>
      <c r="I4" s="53"/>
      <c r="J4" s="54"/>
    </row>
    <row r="5" spans="2:10" ht="16" customHeight="1" x14ac:dyDescent="0.2">
      <c r="B5" s="52" t="s">
        <v>2</v>
      </c>
      <c r="C5" s="53"/>
      <c r="D5" s="53"/>
      <c r="E5" s="53"/>
      <c r="F5" s="53"/>
      <c r="G5" s="53"/>
      <c r="H5" s="53"/>
      <c r="I5" s="53"/>
      <c r="J5" s="54"/>
    </row>
    <row r="6" spans="2:10" ht="16" customHeight="1" x14ac:dyDescent="0.2">
      <c r="B6" s="52" t="s">
        <v>3</v>
      </c>
      <c r="C6" s="53"/>
      <c r="D6" s="53"/>
      <c r="E6" s="53"/>
      <c r="F6" s="53"/>
      <c r="G6" s="53"/>
      <c r="H6" s="53"/>
      <c r="I6" s="53"/>
      <c r="J6" s="54"/>
    </row>
    <row r="7" spans="2:10" ht="16" customHeight="1" x14ac:dyDescent="0.2">
      <c r="B7" s="55" t="s">
        <v>364</v>
      </c>
      <c r="C7" s="56"/>
      <c r="D7" s="56"/>
      <c r="E7" s="56"/>
      <c r="F7" s="56"/>
      <c r="G7" s="56"/>
      <c r="H7" s="56"/>
      <c r="I7" s="56"/>
      <c r="J7" s="57"/>
    </row>
    <row r="8" spans="2:10" x14ac:dyDescent="0.2">
      <c r="B8" s="24"/>
      <c r="C8" s="68"/>
      <c r="D8" s="68"/>
      <c r="E8" s="68"/>
      <c r="F8" s="68"/>
      <c r="G8" s="68"/>
      <c r="H8" s="68"/>
      <c r="I8" s="68"/>
      <c r="J8" s="69"/>
    </row>
    <row r="9" spans="2:10" ht="16" x14ac:dyDescent="0.2">
      <c r="B9" s="47" t="s">
        <v>365</v>
      </c>
      <c r="C9" s="70"/>
      <c r="D9" s="70"/>
      <c r="E9" s="70"/>
      <c r="F9" s="70"/>
      <c r="G9" s="70"/>
      <c r="H9" s="70"/>
      <c r="I9" s="70"/>
      <c r="J9" s="71"/>
    </row>
    <row r="10" spans="2:10" x14ac:dyDescent="0.2">
      <c r="B10" s="24"/>
      <c r="C10" s="68"/>
      <c r="D10" s="68"/>
      <c r="E10" s="68"/>
      <c r="F10" s="68"/>
      <c r="G10" s="68"/>
      <c r="H10" s="68"/>
      <c r="I10" s="68"/>
      <c r="J10" s="69"/>
    </row>
    <row r="11" spans="2:10" ht="27" customHeight="1" thickBot="1" x14ac:dyDescent="0.25">
      <c r="B11" s="72" t="s">
        <v>227</v>
      </c>
      <c r="C11" s="73"/>
      <c r="D11" s="73"/>
      <c r="E11" s="73"/>
      <c r="F11" s="73"/>
      <c r="G11" s="73"/>
      <c r="H11" s="73"/>
      <c r="I11" s="73"/>
      <c r="J11" s="74"/>
    </row>
    <row r="12" spans="2:10" s="2" customFormat="1" ht="33" customHeight="1" x14ac:dyDescent="0.2">
      <c r="B12" s="25" t="s">
        <v>45</v>
      </c>
      <c r="C12" s="26" t="s">
        <v>12</v>
      </c>
      <c r="D12" s="27" t="s">
        <v>4</v>
      </c>
      <c r="E12" s="28" t="s">
        <v>5</v>
      </c>
      <c r="F12" s="21" t="s">
        <v>6</v>
      </c>
      <c r="G12" s="21" t="s">
        <v>7</v>
      </c>
      <c r="H12" s="21" t="s">
        <v>8</v>
      </c>
      <c r="I12" s="21" t="s">
        <v>9</v>
      </c>
      <c r="J12" s="29" t="s">
        <v>10</v>
      </c>
    </row>
    <row r="13" spans="2:10" x14ac:dyDescent="0.2">
      <c r="B13" s="32" t="s">
        <v>203</v>
      </c>
      <c r="C13" s="30" t="s">
        <v>389</v>
      </c>
      <c r="D13" s="31" t="s">
        <v>11</v>
      </c>
      <c r="E13" s="18" t="s">
        <v>230</v>
      </c>
      <c r="F13" s="22">
        <v>132884.31</v>
      </c>
      <c r="G13" s="22">
        <v>118304.36</v>
      </c>
      <c r="H13" s="22">
        <v>42007.05</v>
      </c>
      <c r="I13" s="22">
        <v>90112.68</v>
      </c>
      <c r="J13" s="23">
        <f>+SUM(F13:I13)</f>
        <v>383308.39999999997</v>
      </c>
    </row>
    <row r="14" spans="2:10" s="19" customFormat="1" x14ac:dyDescent="0.2">
      <c r="B14" s="32" t="s">
        <v>203</v>
      </c>
      <c r="C14" s="30" t="s">
        <v>390</v>
      </c>
      <c r="D14" s="31" t="s">
        <v>11</v>
      </c>
      <c r="E14" s="18" t="s">
        <v>319</v>
      </c>
      <c r="F14" s="22">
        <v>4096</v>
      </c>
      <c r="G14" s="22">
        <v>4784</v>
      </c>
      <c r="H14" s="22">
        <v>4408</v>
      </c>
      <c r="I14" s="22">
        <v>3955</v>
      </c>
      <c r="J14" s="23">
        <f t="shared" ref="J14:J77" si="0">+SUM(F14:I14)</f>
        <v>17243</v>
      </c>
    </row>
    <row r="15" spans="2:10" s="19" customFormat="1" x14ac:dyDescent="0.2">
      <c r="B15" s="32" t="s">
        <v>203</v>
      </c>
      <c r="C15" s="30" t="s">
        <v>391</v>
      </c>
      <c r="D15" s="31" t="s">
        <v>11</v>
      </c>
      <c r="E15" s="18" t="s">
        <v>231</v>
      </c>
      <c r="F15" s="22">
        <v>0</v>
      </c>
      <c r="G15" s="22">
        <v>0</v>
      </c>
      <c r="H15" s="22">
        <v>0</v>
      </c>
      <c r="I15" s="22">
        <v>0</v>
      </c>
      <c r="J15" s="23">
        <f t="shared" si="0"/>
        <v>0</v>
      </c>
    </row>
    <row r="16" spans="2:10" s="19" customFormat="1" x14ac:dyDescent="0.2">
      <c r="B16" s="32" t="s">
        <v>203</v>
      </c>
      <c r="C16" s="30" t="s">
        <v>392</v>
      </c>
      <c r="D16" s="31" t="s">
        <v>11</v>
      </c>
      <c r="E16" s="18" t="s">
        <v>320</v>
      </c>
      <c r="F16" s="22">
        <v>0</v>
      </c>
      <c r="G16" s="22">
        <v>7063</v>
      </c>
      <c r="H16" s="22">
        <v>21691.65</v>
      </c>
      <c r="I16" s="22">
        <v>38773.69</v>
      </c>
      <c r="J16" s="23">
        <f t="shared" si="0"/>
        <v>67528.34</v>
      </c>
    </row>
    <row r="17" spans="2:10" s="19" customFormat="1" x14ac:dyDescent="0.2">
      <c r="B17" s="32" t="s">
        <v>203</v>
      </c>
      <c r="C17" s="30" t="s">
        <v>393</v>
      </c>
      <c r="D17" s="31" t="s">
        <v>11</v>
      </c>
      <c r="E17" s="18" t="s">
        <v>232</v>
      </c>
      <c r="F17" s="22">
        <v>0</v>
      </c>
      <c r="G17" s="22">
        <v>0</v>
      </c>
      <c r="H17" s="22">
        <v>0</v>
      </c>
      <c r="I17" s="22">
        <v>3318.51</v>
      </c>
      <c r="J17" s="23">
        <f t="shared" si="0"/>
        <v>3318.51</v>
      </c>
    </row>
    <row r="18" spans="2:10" s="19" customFormat="1" x14ac:dyDescent="0.2">
      <c r="B18" s="32" t="s">
        <v>203</v>
      </c>
      <c r="C18" s="30" t="s">
        <v>394</v>
      </c>
      <c r="D18" s="31" t="s">
        <v>11</v>
      </c>
      <c r="E18" s="18" t="s">
        <v>234</v>
      </c>
      <c r="F18" s="22">
        <v>0</v>
      </c>
      <c r="G18" s="22">
        <v>0</v>
      </c>
      <c r="H18" s="22">
        <v>0</v>
      </c>
      <c r="I18" s="22">
        <v>15841.49</v>
      </c>
      <c r="J18" s="23">
        <f t="shared" si="0"/>
        <v>15841.49</v>
      </c>
    </row>
    <row r="19" spans="2:10" s="19" customFormat="1" x14ac:dyDescent="0.2">
      <c r="B19" s="32" t="s">
        <v>203</v>
      </c>
      <c r="C19" s="30" t="s">
        <v>395</v>
      </c>
      <c r="D19" s="31" t="s">
        <v>11</v>
      </c>
      <c r="E19" s="18" t="s">
        <v>235</v>
      </c>
      <c r="F19" s="22">
        <v>0</v>
      </c>
      <c r="G19" s="22">
        <v>0</v>
      </c>
      <c r="H19" s="22">
        <v>0</v>
      </c>
      <c r="I19" s="22">
        <v>706.34</v>
      </c>
      <c r="J19" s="23">
        <f t="shared" si="0"/>
        <v>706.34</v>
      </c>
    </row>
    <row r="20" spans="2:10" s="19" customFormat="1" x14ac:dyDescent="0.2">
      <c r="B20" s="32" t="s">
        <v>203</v>
      </c>
      <c r="C20" s="30" t="s">
        <v>396</v>
      </c>
      <c r="D20" s="31" t="s">
        <v>11</v>
      </c>
      <c r="E20" s="18" t="s">
        <v>321</v>
      </c>
      <c r="F20" s="22">
        <v>31451</v>
      </c>
      <c r="G20" s="22">
        <v>24099</v>
      </c>
      <c r="H20" s="22">
        <v>26872</v>
      </c>
      <c r="I20" s="22">
        <v>28525</v>
      </c>
      <c r="J20" s="23">
        <f t="shared" si="0"/>
        <v>110947</v>
      </c>
    </row>
    <row r="21" spans="2:10" s="19" customFormat="1" x14ac:dyDescent="0.2">
      <c r="B21" s="32" t="s">
        <v>203</v>
      </c>
      <c r="C21" s="30" t="s">
        <v>397</v>
      </c>
      <c r="D21" s="31" t="s">
        <v>11</v>
      </c>
      <c r="E21" s="18" t="s">
        <v>162</v>
      </c>
      <c r="F21" s="22">
        <v>2056.4</v>
      </c>
      <c r="G21" s="22">
        <v>0</v>
      </c>
      <c r="H21" s="22">
        <v>0</v>
      </c>
      <c r="I21" s="22">
        <v>0</v>
      </c>
      <c r="J21" s="23">
        <f t="shared" si="0"/>
        <v>2056.4</v>
      </c>
    </row>
    <row r="22" spans="2:10" s="19" customFormat="1" x14ac:dyDescent="0.2">
      <c r="B22" s="32" t="s">
        <v>203</v>
      </c>
      <c r="C22" s="30" t="s">
        <v>398</v>
      </c>
      <c r="D22" s="31" t="s">
        <v>11</v>
      </c>
      <c r="E22" s="18" t="s">
        <v>236</v>
      </c>
      <c r="F22" s="22">
        <v>0</v>
      </c>
      <c r="G22" s="22">
        <v>0</v>
      </c>
      <c r="H22" s="22">
        <v>0</v>
      </c>
      <c r="I22" s="22">
        <v>0</v>
      </c>
      <c r="J22" s="23">
        <f t="shared" si="0"/>
        <v>0</v>
      </c>
    </row>
    <row r="23" spans="2:10" s="19" customFormat="1" x14ac:dyDescent="0.2">
      <c r="B23" s="32" t="s">
        <v>203</v>
      </c>
      <c r="C23" s="30" t="s">
        <v>399</v>
      </c>
      <c r="D23" s="31" t="s">
        <v>11</v>
      </c>
      <c r="E23" s="18" t="s">
        <v>237</v>
      </c>
      <c r="F23" s="22">
        <v>1243</v>
      </c>
      <c r="G23" s="22">
        <v>1290</v>
      </c>
      <c r="H23" s="22">
        <v>1271</v>
      </c>
      <c r="I23" s="22">
        <v>0</v>
      </c>
      <c r="J23" s="23">
        <f t="shared" si="0"/>
        <v>3804</v>
      </c>
    </row>
    <row r="24" spans="2:10" s="19" customFormat="1" x14ac:dyDescent="0.2">
      <c r="B24" s="32" t="s">
        <v>203</v>
      </c>
      <c r="C24" s="30" t="s">
        <v>400</v>
      </c>
      <c r="D24" s="31" t="s">
        <v>11</v>
      </c>
      <c r="E24" s="18" t="s">
        <v>322</v>
      </c>
      <c r="F24" s="22">
        <v>0</v>
      </c>
      <c r="G24" s="22">
        <v>0</v>
      </c>
      <c r="H24" s="22">
        <v>0</v>
      </c>
      <c r="I24" s="22">
        <v>0</v>
      </c>
      <c r="J24" s="23">
        <f t="shared" si="0"/>
        <v>0</v>
      </c>
    </row>
    <row r="25" spans="2:10" s="19" customFormat="1" x14ac:dyDescent="0.2">
      <c r="B25" s="32" t="s">
        <v>203</v>
      </c>
      <c r="C25" s="30" t="s">
        <v>401</v>
      </c>
      <c r="D25" s="31" t="s">
        <v>11</v>
      </c>
      <c r="E25" s="18" t="s">
        <v>238</v>
      </c>
      <c r="F25" s="22">
        <v>63881.09</v>
      </c>
      <c r="G25" s="22">
        <v>42347.74</v>
      </c>
      <c r="H25" s="22">
        <v>63791.199999999997</v>
      </c>
      <c r="I25" s="22">
        <v>50627.519999999997</v>
      </c>
      <c r="J25" s="23">
        <f t="shared" si="0"/>
        <v>220647.54999999996</v>
      </c>
    </row>
    <row r="26" spans="2:10" s="19" customFormat="1" x14ac:dyDescent="0.2">
      <c r="B26" s="32" t="s">
        <v>203</v>
      </c>
      <c r="C26" s="30" t="s">
        <v>402</v>
      </c>
      <c r="D26" s="31" t="s">
        <v>11</v>
      </c>
      <c r="E26" s="18" t="s">
        <v>239</v>
      </c>
      <c r="F26" s="22">
        <v>0</v>
      </c>
      <c r="G26" s="22">
        <v>0</v>
      </c>
      <c r="H26" s="22">
        <v>0</v>
      </c>
      <c r="I26" s="22">
        <v>0</v>
      </c>
      <c r="J26" s="23">
        <f t="shared" si="0"/>
        <v>0</v>
      </c>
    </row>
    <row r="27" spans="2:10" s="19" customFormat="1" x14ac:dyDescent="0.2">
      <c r="B27" s="32" t="s">
        <v>203</v>
      </c>
      <c r="C27" s="30" t="s">
        <v>403</v>
      </c>
      <c r="D27" s="31" t="s">
        <v>11</v>
      </c>
      <c r="E27" s="18" t="s">
        <v>240</v>
      </c>
      <c r="F27" s="22">
        <v>216896.75</v>
      </c>
      <c r="G27" s="22">
        <v>180005.05000000002</v>
      </c>
      <c r="H27" s="22">
        <v>228430.79</v>
      </c>
      <c r="I27" s="22">
        <v>132828.82999999999</v>
      </c>
      <c r="J27" s="23">
        <f t="shared" si="0"/>
        <v>758161.42</v>
      </c>
    </row>
    <row r="28" spans="2:10" s="19" customFormat="1" x14ac:dyDescent="0.2">
      <c r="B28" s="32" t="s">
        <v>203</v>
      </c>
      <c r="C28" s="30" t="s">
        <v>404</v>
      </c>
      <c r="D28" s="31" t="s">
        <v>11</v>
      </c>
      <c r="E28" s="18" t="s">
        <v>241</v>
      </c>
      <c r="F28" s="22">
        <v>48664.35</v>
      </c>
      <c r="G28" s="22">
        <v>16901.2</v>
      </c>
      <c r="H28" s="22">
        <v>22939.62</v>
      </c>
      <c r="I28" s="22">
        <v>11748.8</v>
      </c>
      <c r="J28" s="23">
        <f t="shared" si="0"/>
        <v>100253.97</v>
      </c>
    </row>
    <row r="29" spans="2:10" s="19" customFormat="1" x14ac:dyDescent="0.2">
      <c r="B29" s="32" t="s">
        <v>203</v>
      </c>
      <c r="C29" s="30" t="s">
        <v>405</v>
      </c>
      <c r="D29" s="31" t="s">
        <v>11</v>
      </c>
      <c r="E29" s="18" t="s">
        <v>242</v>
      </c>
      <c r="F29" s="22">
        <v>135716.27000000002</v>
      </c>
      <c r="G29" s="22">
        <v>196042.95</v>
      </c>
      <c r="H29" s="22">
        <v>114744.75</v>
      </c>
      <c r="I29" s="22">
        <v>187208.08</v>
      </c>
      <c r="J29" s="23">
        <f t="shared" si="0"/>
        <v>633712.05000000005</v>
      </c>
    </row>
    <row r="30" spans="2:10" s="19" customFormat="1" x14ac:dyDescent="0.2">
      <c r="B30" s="32" t="s">
        <v>203</v>
      </c>
      <c r="C30" s="30" t="s">
        <v>406</v>
      </c>
      <c r="D30" s="31" t="s">
        <v>11</v>
      </c>
      <c r="E30" s="18" t="s">
        <v>243</v>
      </c>
      <c r="F30" s="22">
        <v>54131</v>
      </c>
      <c r="G30" s="22">
        <v>31957</v>
      </c>
      <c r="H30" s="22">
        <v>28621</v>
      </c>
      <c r="I30" s="22">
        <v>43453</v>
      </c>
      <c r="J30" s="23">
        <f t="shared" si="0"/>
        <v>158162</v>
      </c>
    </row>
    <row r="31" spans="2:10" s="19" customFormat="1" x14ac:dyDescent="0.2">
      <c r="B31" s="32" t="s">
        <v>203</v>
      </c>
      <c r="C31" s="30" t="s">
        <v>407</v>
      </c>
      <c r="D31" s="31" t="s">
        <v>11</v>
      </c>
      <c r="E31" s="18" t="s">
        <v>163</v>
      </c>
      <c r="F31" s="22">
        <v>21493</v>
      </c>
      <c r="G31" s="22">
        <v>12541.84</v>
      </c>
      <c r="H31" s="22">
        <v>6941.48</v>
      </c>
      <c r="I31" s="22">
        <v>1480</v>
      </c>
      <c r="J31" s="23">
        <f t="shared" si="0"/>
        <v>42456.319999999992</v>
      </c>
    </row>
    <row r="32" spans="2:10" s="19" customFormat="1" x14ac:dyDescent="0.2">
      <c r="B32" s="32" t="s">
        <v>203</v>
      </c>
      <c r="C32" s="30" t="s">
        <v>408</v>
      </c>
      <c r="D32" s="31" t="s">
        <v>11</v>
      </c>
      <c r="E32" s="18" t="s">
        <v>323</v>
      </c>
      <c r="F32" s="22">
        <v>26804</v>
      </c>
      <c r="G32" s="22">
        <v>28210</v>
      </c>
      <c r="H32" s="22">
        <v>24365</v>
      </c>
      <c r="I32" s="22">
        <v>24074</v>
      </c>
      <c r="J32" s="23">
        <f t="shared" si="0"/>
        <v>103453</v>
      </c>
    </row>
    <row r="33" spans="2:10" s="19" customFormat="1" x14ac:dyDescent="0.2">
      <c r="B33" s="32" t="s">
        <v>203</v>
      </c>
      <c r="C33" s="30" t="s">
        <v>409</v>
      </c>
      <c r="D33" s="31" t="s">
        <v>11</v>
      </c>
      <c r="E33" s="18" t="s">
        <v>244</v>
      </c>
      <c r="F33" s="22">
        <v>300</v>
      </c>
      <c r="G33" s="22">
        <v>300</v>
      </c>
      <c r="H33" s="22">
        <v>400</v>
      </c>
      <c r="I33" s="22">
        <v>900</v>
      </c>
      <c r="J33" s="23">
        <f t="shared" si="0"/>
        <v>1900</v>
      </c>
    </row>
    <row r="34" spans="2:10" s="19" customFormat="1" x14ac:dyDescent="0.2">
      <c r="B34" s="32" t="s">
        <v>203</v>
      </c>
      <c r="C34" s="30" t="s">
        <v>410</v>
      </c>
      <c r="D34" s="31" t="s">
        <v>11</v>
      </c>
      <c r="E34" s="18" t="s">
        <v>245</v>
      </c>
      <c r="F34" s="22">
        <v>36832</v>
      </c>
      <c r="G34" s="22">
        <v>35555</v>
      </c>
      <c r="H34" s="22">
        <v>33205</v>
      </c>
      <c r="I34" s="22">
        <v>0</v>
      </c>
      <c r="J34" s="23">
        <f t="shared" si="0"/>
        <v>105592</v>
      </c>
    </row>
    <row r="35" spans="2:10" s="19" customFormat="1" x14ac:dyDescent="0.2">
      <c r="B35" s="32" t="s">
        <v>203</v>
      </c>
      <c r="C35" s="30" t="s">
        <v>411</v>
      </c>
      <c r="D35" s="31" t="s">
        <v>11</v>
      </c>
      <c r="E35" s="18" t="s">
        <v>246</v>
      </c>
      <c r="F35" s="22">
        <v>0</v>
      </c>
      <c r="G35" s="22">
        <v>0</v>
      </c>
      <c r="H35" s="22">
        <v>0</v>
      </c>
      <c r="I35" s="22">
        <v>2386.56</v>
      </c>
      <c r="J35" s="23">
        <f t="shared" si="0"/>
        <v>2386.56</v>
      </c>
    </row>
    <row r="36" spans="2:10" s="19" customFormat="1" x14ac:dyDescent="0.2">
      <c r="B36" s="32" t="s">
        <v>203</v>
      </c>
      <c r="C36" s="30" t="s">
        <v>412</v>
      </c>
      <c r="D36" s="31" t="s">
        <v>11</v>
      </c>
      <c r="E36" s="18" t="s">
        <v>324</v>
      </c>
      <c r="F36" s="22">
        <v>0</v>
      </c>
      <c r="G36" s="22">
        <v>0</v>
      </c>
      <c r="H36" s="22">
        <v>0</v>
      </c>
      <c r="I36" s="22">
        <v>4279</v>
      </c>
      <c r="J36" s="23">
        <f t="shared" si="0"/>
        <v>4279</v>
      </c>
    </row>
    <row r="37" spans="2:10" s="19" customFormat="1" x14ac:dyDescent="0.2">
      <c r="B37" s="32" t="s">
        <v>203</v>
      </c>
      <c r="C37" s="30" t="s">
        <v>413</v>
      </c>
      <c r="D37" s="31" t="s">
        <v>11</v>
      </c>
      <c r="E37" s="18" t="s">
        <v>247</v>
      </c>
      <c r="F37" s="22">
        <v>49546.990000000005</v>
      </c>
      <c r="G37" s="22">
        <v>81617.820000000007</v>
      </c>
      <c r="H37" s="22">
        <v>47380</v>
      </c>
      <c r="I37" s="22">
        <v>48518.400000000001</v>
      </c>
      <c r="J37" s="23">
        <f t="shared" si="0"/>
        <v>227063.21</v>
      </c>
    </row>
    <row r="38" spans="2:10" s="19" customFormat="1" x14ac:dyDescent="0.2">
      <c r="B38" s="32" t="s">
        <v>203</v>
      </c>
      <c r="C38" s="30" t="s">
        <v>414</v>
      </c>
      <c r="D38" s="31" t="s">
        <v>11</v>
      </c>
      <c r="E38" s="18" t="s">
        <v>248</v>
      </c>
      <c r="F38" s="22">
        <v>13589</v>
      </c>
      <c r="G38" s="22">
        <v>6999</v>
      </c>
      <c r="H38" s="22">
        <v>5706</v>
      </c>
      <c r="I38" s="22">
        <v>0</v>
      </c>
      <c r="J38" s="23">
        <f t="shared" si="0"/>
        <v>26294</v>
      </c>
    </row>
    <row r="39" spans="2:10" s="19" customFormat="1" x14ac:dyDescent="0.2">
      <c r="B39" s="32" t="s">
        <v>203</v>
      </c>
      <c r="C39" s="30" t="s">
        <v>415</v>
      </c>
      <c r="D39" s="31" t="s">
        <v>11</v>
      </c>
      <c r="E39" s="18" t="s">
        <v>249</v>
      </c>
      <c r="F39" s="22">
        <v>5650.87</v>
      </c>
      <c r="G39" s="22">
        <v>6847.44</v>
      </c>
      <c r="H39" s="22">
        <v>7193.16</v>
      </c>
      <c r="I39" s="22">
        <v>27773.88</v>
      </c>
      <c r="J39" s="23">
        <f t="shared" si="0"/>
        <v>47465.350000000006</v>
      </c>
    </row>
    <row r="40" spans="2:10" s="19" customFormat="1" x14ac:dyDescent="0.2">
      <c r="B40" s="32" t="s">
        <v>203</v>
      </c>
      <c r="C40" s="30" t="s">
        <v>416</v>
      </c>
      <c r="D40" s="31" t="s">
        <v>11</v>
      </c>
      <c r="E40" s="18" t="s">
        <v>250</v>
      </c>
      <c r="F40" s="22">
        <v>0</v>
      </c>
      <c r="G40" s="22">
        <v>0</v>
      </c>
      <c r="H40" s="22">
        <v>0</v>
      </c>
      <c r="I40" s="22">
        <v>4048.8</v>
      </c>
      <c r="J40" s="23">
        <f t="shared" si="0"/>
        <v>4048.8</v>
      </c>
    </row>
    <row r="41" spans="2:10" s="19" customFormat="1" x14ac:dyDescent="0.2">
      <c r="B41" s="32" t="s">
        <v>203</v>
      </c>
      <c r="C41" s="30" t="s">
        <v>417</v>
      </c>
      <c r="D41" s="31" t="s">
        <v>11</v>
      </c>
      <c r="E41" s="18" t="s">
        <v>251</v>
      </c>
      <c r="F41" s="22">
        <v>8000</v>
      </c>
      <c r="G41" s="22">
        <v>10000</v>
      </c>
      <c r="H41" s="22">
        <v>0</v>
      </c>
      <c r="I41" s="22">
        <v>0</v>
      </c>
      <c r="J41" s="23">
        <f t="shared" si="0"/>
        <v>18000</v>
      </c>
    </row>
    <row r="42" spans="2:10" s="19" customFormat="1" x14ac:dyDescent="0.2">
      <c r="B42" s="32" t="s">
        <v>203</v>
      </c>
      <c r="C42" s="30" t="s">
        <v>418</v>
      </c>
      <c r="D42" s="31" t="s">
        <v>11</v>
      </c>
      <c r="E42" s="18" t="s">
        <v>252</v>
      </c>
      <c r="F42" s="22">
        <v>16582</v>
      </c>
      <c r="G42" s="22">
        <v>7351</v>
      </c>
      <c r="H42" s="22">
        <v>14091</v>
      </c>
      <c r="I42" s="22">
        <v>11163</v>
      </c>
      <c r="J42" s="23">
        <f t="shared" si="0"/>
        <v>49187</v>
      </c>
    </row>
    <row r="43" spans="2:10" s="19" customFormat="1" x14ac:dyDescent="0.2">
      <c r="B43" s="32" t="s">
        <v>203</v>
      </c>
      <c r="C43" s="30" t="s">
        <v>419</v>
      </c>
      <c r="D43" s="31" t="s">
        <v>11</v>
      </c>
      <c r="E43" s="18" t="s">
        <v>253</v>
      </c>
      <c r="F43" s="22">
        <v>1706</v>
      </c>
      <c r="G43" s="22">
        <v>1845.5</v>
      </c>
      <c r="H43" s="22">
        <v>3353</v>
      </c>
      <c r="I43" s="22">
        <v>4079</v>
      </c>
      <c r="J43" s="23">
        <f t="shared" si="0"/>
        <v>10983.5</v>
      </c>
    </row>
    <row r="44" spans="2:10" s="19" customFormat="1" x14ac:dyDescent="0.2">
      <c r="B44" s="32" t="s">
        <v>203</v>
      </c>
      <c r="C44" s="30" t="s">
        <v>420</v>
      </c>
      <c r="D44" s="31" t="s">
        <v>11</v>
      </c>
      <c r="E44" s="18" t="s">
        <v>254</v>
      </c>
      <c r="F44" s="22">
        <v>58827.33</v>
      </c>
      <c r="G44" s="22">
        <v>56492.86</v>
      </c>
      <c r="H44" s="22">
        <v>54349.9</v>
      </c>
      <c r="I44" s="22">
        <v>41761.129999999997</v>
      </c>
      <c r="J44" s="23">
        <f t="shared" si="0"/>
        <v>211431.22</v>
      </c>
    </row>
    <row r="45" spans="2:10" s="19" customFormat="1" x14ac:dyDescent="0.2">
      <c r="B45" s="32" t="s">
        <v>203</v>
      </c>
      <c r="C45" s="30" t="s">
        <v>421</v>
      </c>
      <c r="D45" s="31" t="s">
        <v>11</v>
      </c>
      <c r="E45" s="18" t="s">
        <v>325</v>
      </c>
      <c r="F45" s="22">
        <v>2807</v>
      </c>
      <c r="G45" s="22">
        <v>1466</v>
      </c>
      <c r="H45" s="22">
        <v>1996</v>
      </c>
      <c r="I45" s="22">
        <v>0</v>
      </c>
      <c r="J45" s="23">
        <f t="shared" si="0"/>
        <v>6269</v>
      </c>
    </row>
    <row r="46" spans="2:10" s="19" customFormat="1" x14ac:dyDescent="0.2">
      <c r="B46" s="32" t="s">
        <v>203</v>
      </c>
      <c r="C46" s="30" t="s">
        <v>422</v>
      </c>
      <c r="D46" s="31" t="s">
        <v>11</v>
      </c>
      <c r="E46" s="18" t="s">
        <v>255</v>
      </c>
      <c r="F46" s="22">
        <v>0</v>
      </c>
      <c r="G46" s="22">
        <v>0</v>
      </c>
      <c r="H46" s="22">
        <v>0</v>
      </c>
      <c r="I46" s="22">
        <v>835.59</v>
      </c>
      <c r="J46" s="23">
        <f t="shared" si="0"/>
        <v>835.59</v>
      </c>
    </row>
    <row r="47" spans="2:10" s="19" customFormat="1" x14ac:dyDescent="0.2">
      <c r="B47" s="32" t="s">
        <v>203</v>
      </c>
      <c r="C47" s="30" t="s">
        <v>423</v>
      </c>
      <c r="D47" s="31" t="s">
        <v>11</v>
      </c>
      <c r="E47" s="18" t="s">
        <v>326</v>
      </c>
      <c r="F47" s="22">
        <v>31976</v>
      </c>
      <c r="G47" s="22">
        <v>8840</v>
      </c>
      <c r="H47" s="22">
        <v>0</v>
      </c>
      <c r="I47" s="22">
        <v>0</v>
      </c>
      <c r="J47" s="23">
        <f t="shared" si="0"/>
        <v>40816</v>
      </c>
    </row>
    <row r="48" spans="2:10" s="19" customFormat="1" x14ac:dyDescent="0.2">
      <c r="B48" s="32" t="s">
        <v>203</v>
      </c>
      <c r="C48" s="30" t="s">
        <v>424</v>
      </c>
      <c r="D48" s="31" t="s">
        <v>201</v>
      </c>
      <c r="E48" s="18" t="s">
        <v>164</v>
      </c>
      <c r="F48" s="22">
        <v>11780</v>
      </c>
      <c r="G48" s="22">
        <v>0</v>
      </c>
      <c r="H48" s="22">
        <v>33768.6</v>
      </c>
      <c r="I48" s="22">
        <v>53152.9</v>
      </c>
      <c r="J48" s="23">
        <f t="shared" si="0"/>
        <v>98701.5</v>
      </c>
    </row>
    <row r="49" spans="2:10" s="19" customFormat="1" x14ac:dyDescent="0.2">
      <c r="B49" s="32" t="s">
        <v>203</v>
      </c>
      <c r="C49" s="30" t="s">
        <v>425</v>
      </c>
      <c r="D49" s="31" t="s">
        <v>201</v>
      </c>
      <c r="E49" s="18" t="s">
        <v>165</v>
      </c>
      <c r="F49" s="22">
        <v>8127</v>
      </c>
      <c r="G49" s="22">
        <v>0</v>
      </c>
      <c r="H49" s="22">
        <v>0</v>
      </c>
      <c r="I49" s="22">
        <v>0</v>
      </c>
      <c r="J49" s="23">
        <f t="shared" si="0"/>
        <v>8127</v>
      </c>
    </row>
    <row r="50" spans="2:10" s="19" customFormat="1" x14ac:dyDescent="0.2">
      <c r="B50" s="32" t="s">
        <v>203</v>
      </c>
      <c r="C50" s="30" t="s">
        <v>426</v>
      </c>
      <c r="D50" s="31" t="s">
        <v>305</v>
      </c>
      <c r="E50" s="18" t="s">
        <v>47</v>
      </c>
      <c r="F50" s="22">
        <v>0</v>
      </c>
      <c r="G50" s="22">
        <v>8344</v>
      </c>
      <c r="H50" s="22">
        <v>10018</v>
      </c>
      <c r="I50" s="22">
        <v>19282.91</v>
      </c>
      <c r="J50" s="23">
        <f t="shared" si="0"/>
        <v>37644.910000000003</v>
      </c>
    </row>
    <row r="51" spans="2:10" s="19" customFormat="1" x14ac:dyDescent="0.2">
      <c r="B51" s="32" t="s">
        <v>203</v>
      </c>
      <c r="C51" s="30" t="s">
        <v>427</v>
      </c>
      <c r="D51" s="31" t="s">
        <v>305</v>
      </c>
      <c r="E51" s="18" t="s">
        <v>48</v>
      </c>
      <c r="F51" s="22">
        <v>0</v>
      </c>
      <c r="G51" s="22">
        <v>937</v>
      </c>
      <c r="H51" s="22">
        <v>654.5</v>
      </c>
      <c r="I51" s="22">
        <v>589</v>
      </c>
      <c r="J51" s="23">
        <f t="shared" si="0"/>
        <v>2180.5</v>
      </c>
    </row>
    <row r="52" spans="2:10" s="19" customFormat="1" x14ac:dyDescent="0.2">
      <c r="B52" s="32" t="s">
        <v>203</v>
      </c>
      <c r="C52" s="30" t="s">
        <v>428</v>
      </c>
      <c r="D52" s="31" t="s">
        <v>305</v>
      </c>
      <c r="E52" s="18" t="s">
        <v>84</v>
      </c>
      <c r="F52" s="22">
        <v>4818</v>
      </c>
      <c r="G52" s="22">
        <v>520</v>
      </c>
      <c r="H52" s="22">
        <v>51144.310000000005</v>
      </c>
      <c r="I52" s="22">
        <v>13560.07</v>
      </c>
      <c r="J52" s="23">
        <f t="shared" si="0"/>
        <v>70042.38</v>
      </c>
    </row>
    <row r="53" spans="2:10" s="19" customFormat="1" x14ac:dyDescent="0.2">
      <c r="B53" s="32" t="s">
        <v>203</v>
      </c>
      <c r="C53" s="30" t="s">
        <v>429</v>
      </c>
      <c r="D53" s="31" t="s">
        <v>306</v>
      </c>
      <c r="E53" s="18" t="s">
        <v>63</v>
      </c>
      <c r="F53" s="22">
        <v>22257</v>
      </c>
      <c r="G53" s="22">
        <v>18788</v>
      </c>
      <c r="H53" s="22">
        <v>14368</v>
      </c>
      <c r="I53" s="22">
        <v>0</v>
      </c>
      <c r="J53" s="23">
        <f t="shared" si="0"/>
        <v>55413</v>
      </c>
    </row>
    <row r="54" spans="2:10" s="19" customFormat="1" x14ac:dyDescent="0.2">
      <c r="B54" s="32" t="s">
        <v>203</v>
      </c>
      <c r="C54" s="30" t="s">
        <v>430</v>
      </c>
      <c r="D54" s="31" t="s">
        <v>307</v>
      </c>
      <c r="E54" s="18" t="s">
        <v>61</v>
      </c>
      <c r="F54" s="22">
        <v>24464</v>
      </c>
      <c r="G54" s="22">
        <v>33236.699999999997</v>
      </c>
      <c r="H54" s="22">
        <v>84225.16</v>
      </c>
      <c r="I54" s="22">
        <v>88052.21</v>
      </c>
      <c r="J54" s="23">
        <f t="shared" si="0"/>
        <v>229978.07</v>
      </c>
    </row>
    <row r="55" spans="2:10" s="19" customFormat="1" x14ac:dyDescent="0.2">
      <c r="B55" s="32" t="s">
        <v>203</v>
      </c>
      <c r="C55" s="30" t="s">
        <v>431</v>
      </c>
      <c r="D55" s="31" t="s">
        <v>307</v>
      </c>
      <c r="E55" s="18" t="s">
        <v>256</v>
      </c>
      <c r="F55" s="22">
        <v>0</v>
      </c>
      <c r="G55" s="22">
        <v>0</v>
      </c>
      <c r="H55" s="22">
        <v>0</v>
      </c>
      <c r="I55" s="22">
        <v>0</v>
      </c>
      <c r="J55" s="23">
        <f t="shared" si="0"/>
        <v>0</v>
      </c>
    </row>
    <row r="56" spans="2:10" s="19" customFormat="1" x14ac:dyDescent="0.2">
      <c r="B56" s="32" t="s">
        <v>203</v>
      </c>
      <c r="C56" s="30" t="s">
        <v>432</v>
      </c>
      <c r="D56" s="31" t="s">
        <v>307</v>
      </c>
      <c r="E56" s="18" t="s">
        <v>166</v>
      </c>
      <c r="F56" s="22">
        <v>0</v>
      </c>
      <c r="G56" s="22">
        <v>0</v>
      </c>
      <c r="H56" s="22">
        <v>0</v>
      </c>
      <c r="I56" s="22">
        <v>0</v>
      </c>
      <c r="J56" s="23">
        <f t="shared" si="0"/>
        <v>0</v>
      </c>
    </row>
    <row r="57" spans="2:10" s="19" customFormat="1" x14ac:dyDescent="0.2">
      <c r="B57" s="32" t="s">
        <v>203</v>
      </c>
      <c r="C57" s="30" t="s">
        <v>433</v>
      </c>
      <c r="D57" s="31" t="s">
        <v>308</v>
      </c>
      <c r="E57" s="18" t="s">
        <v>327</v>
      </c>
      <c r="F57" s="22">
        <v>0</v>
      </c>
      <c r="G57" s="22">
        <v>1376</v>
      </c>
      <c r="H57" s="22">
        <v>1205</v>
      </c>
      <c r="I57" s="22">
        <v>3406</v>
      </c>
      <c r="J57" s="23">
        <f t="shared" si="0"/>
        <v>5987</v>
      </c>
    </row>
    <row r="58" spans="2:10" s="19" customFormat="1" x14ac:dyDescent="0.2">
      <c r="B58" s="32" t="s">
        <v>203</v>
      </c>
      <c r="C58" s="30" t="s">
        <v>434</v>
      </c>
      <c r="D58" s="31" t="s">
        <v>308</v>
      </c>
      <c r="E58" s="18" t="s">
        <v>88</v>
      </c>
      <c r="F58" s="22">
        <v>0</v>
      </c>
      <c r="G58" s="22">
        <v>0</v>
      </c>
      <c r="H58" s="22">
        <v>0</v>
      </c>
      <c r="I58" s="22">
        <v>6540</v>
      </c>
      <c r="J58" s="23">
        <f t="shared" si="0"/>
        <v>6540</v>
      </c>
    </row>
    <row r="59" spans="2:10" s="19" customFormat="1" x14ac:dyDescent="0.2">
      <c r="B59" s="32" t="s">
        <v>203</v>
      </c>
      <c r="C59" s="30" t="s">
        <v>435</v>
      </c>
      <c r="D59" s="31" t="s">
        <v>308</v>
      </c>
      <c r="E59" s="18" t="s">
        <v>259</v>
      </c>
      <c r="F59" s="22">
        <v>0</v>
      </c>
      <c r="G59" s="22">
        <v>0</v>
      </c>
      <c r="H59" s="22">
        <v>0</v>
      </c>
      <c r="I59" s="22">
        <v>0</v>
      </c>
      <c r="J59" s="23">
        <f t="shared" si="0"/>
        <v>0</v>
      </c>
    </row>
    <row r="60" spans="2:10" s="19" customFormat="1" x14ac:dyDescent="0.2">
      <c r="B60" s="32" t="s">
        <v>203</v>
      </c>
      <c r="C60" s="30" t="s">
        <v>436</v>
      </c>
      <c r="D60" s="31" t="s">
        <v>308</v>
      </c>
      <c r="E60" s="18" t="s">
        <v>328</v>
      </c>
      <c r="F60" s="22">
        <v>0</v>
      </c>
      <c r="G60" s="22">
        <v>1044</v>
      </c>
      <c r="H60" s="22">
        <v>0</v>
      </c>
      <c r="I60" s="22">
        <v>0</v>
      </c>
      <c r="J60" s="23">
        <f t="shared" si="0"/>
        <v>1044</v>
      </c>
    </row>
    <row r="61" spans="2:10" s="19" customFormat="1" x14ac:dyDescent="0.2">
      <c r="B61" s="32" t="s">
        <v>203</v>
      </c>
      <c r="C61" s="30" t="s">
        <v>437</v>
      </c>
      <c r="D61" s="31" t="s">
        <v>308</v>
      </c>
      <c r="E61" s="18" t="s">
        <v>51</v>
      </c>
      <c r="F61" s="22">
        <v>4966</v>
      </c>
      <c r="G61" s="22">
        <v>0</v>
      </c>
      <c r="H61" s="22">
        <v>0</v>
      </c>
      <c r="I61" s="22">
        <v>11878.46</v>
      </c>
      <c r="J61" s="23">
        <f t="shared" si="0"/>
        <v>16844.46</v>
      </c>
    </row>
    <row r="62" spans="2:10" s="19" customFormat="1" x14ac:dyDescent="0.2">
      <c r="B62" s="32" t="s">
        <v>203</v>
      </c>
      <c r="C62" s="30" t="s">
        <v>622</v>
      </c>
      <c r="D62" s="31" t="s">
        <v>308</v>
      </c>
      <c r="E62" s="18" t="s">
        <v>260</v>
      </c>
      <c r="F62" s="22">
        <v>0</v>
      </c>
      <c r="G62" s="22">
        <v>0</v>
      </c>
      <c r="H62" s="22">
        <v>0</v>
      </c>
      <c r="I62" s="22">
        <v>0</v>
      </c>
      <c r="J62" s="23">
        <f t="shared" si="0"/>
        <v>0</v>
      </c>
    </row>
    <row r="63" spans="2:10" s="19" customFormat="1" x14ac:dyDescent="0.2">
      <c r="B63" s="32" t="s">
        <v>203</v>
      </c>
      <c r="C63" s="30" t="s">
        <v>438</v>
      </c>
      <c r="D63" s="31" t="s">
        <v>308</v>
      </c>
      <c r="E63" s="18" t="s">
        <v>329</v>
      </c>
      <c r="F63" s="22">
        <v>0</v>
      </c>
      <c r="G63" s="22">
        <v>0</v>
      </c>
      <c r="H63" s="22">
        <v>0</v>
      </c>
      <c r="I63" s="22">
        <v>18780</v>
      </c>
      <c r="J63" s="23">
        <f t="shared" si="0"/>
        <v>18780</v>
      </c>
    </row>
    <row r="64" spans="2:10" s="19" customFormat="1" x14ac:dyDescent="0.2">
      <c r="B64" s="32" t="s">
        <v>203</v>
      </c>
      <c r="C64" s="30" t="s">
        <v>439</v>
      </c>
      <c r="D64" s="31" t="s">
        <v>308</v>
      </c>
      <c r="E64" s="18" t="s">
        <v>167</v>
      </c>
      <c r="F64" s="22">
        <v>243</v>
      </c>
      <c r="G64" s="22">
        <v>90</v>
      </c>
      <c r="H64" s="22">
        <v>2027.5</v>
      </c>
      <c r="I64" s="22">
        <v>0</v>
      </c>
      <c r="J64" s="23">
        <f t="shared" si="0"/>
        <v>2360.5</v>
      </c>
    </row>
    <row r="65" spans="2:10" s="19" customFormat="1" x14ac:dyDescent="0.2">
      <c r="B65" s="32" t="s">
        <v>203</v>
      </c>
      <c r="C65" s="30" t="s">
        <v>440</v>
      </c>
      <c r="D65" s="31" t="s">
        <v>308</v>
      </c>
      <c r="E65" s="18" t="s">
        <v>89</v>
      </c>
      <c r="F65" s="22">
        <v>810</v>
      </c>
      <c r="G65" s="22">
        <v>121</v>
      </c>
      <c r="H65" s="22">
        <v>380</v>
      </c>
      <c r="I65" s="22">
        <v>0</v>
      </c>
      <c r="J65" s="23">
        <f t="shared" si="0"/>
        <v>1311</v>
      </c>
    </row>
    <row r="66" spans="2:10" s="19" customFormat="1" x14ac:dyDescent="0.2">
      <c r="B66" s="32" t="s">
        <v>203</v>
      </c>
      <c r="C66" s="30" t="s">
        <v>441</v>
      </c>
      <c r="D66" s="31" t="s">
        <v>308</v>
      </c>
      <c r="E66" s="18" t="s">
        <v>168</v>
      </c>
      <c r="F66" s="22">
        <v>1945</v>
      </c>
      <c r="G66" s="22">
        <v>49623</v>
      </c>
      <c r="H66" s="22">
        <v>24457</v>
      </c>
      <c r="I66" s="22">
        <v>2292</v>
      </c>
      <c r="J66" s="23">
        <f t="shared" si="0"/>
        <v>78317</v>
      </c>
    </row>
    <row r="67" spans="2:10" s="19" customFormat="1" x14ac:dyDescent="0.2">
      <c r="B67" s="32" t="s">
        <v>203</v>
      </c>
      <c r="C67" s="30" t="s">
        <v>442</v>
      </c>
      <c r="D67" s="31" t="s">
        <v>308</v>
      </c>
      <c r="E67" s="18" t="s">
        <v>169</v>
      </c>
      <c r="F67" s="22">
        <v>3571</v>
      </c>
      <c r="G67" s="22">
        <v>2477</v>
      </c>
      <c r="H67" s="22">
        <v>1698</v>
      </c>
      <c r="I67" s="22">
        <v>3172</v>
      </c>
      <c r="J67" s="23">
        <f t="shared" si="0"/>
        <v>10918</v>
      </c>
    </row>
    <row r="68" spans="2:10" s="19" customFormat="1" x14ac:dyDescent="0.2">
      <c r="B68" s="32" t="s">
        <v>203</v>
      </c>
      <c r="C68" s="30" t="s">
        <v>443</v>
      </c>
      <c r="D68" s="31" t="s">
        <v>308</v>
      </c>
      <c r="E68" s="18" t="s">
        <v>330</v>
      </c>
      <c r="F68" s="22">
        <v>0</v>
      </c>
      <c r="G68" s="22">
        <v>300</v>
      </c>
      <c r="H68" s="22">
        <v>0</v>
      </c>
      <c r="I68" s="22">
        <v>0</v>
      </c>
      <c r="J68" s="23">
        <f t="shared" si="0"/>
        <v>300</v>
      </c>
    </row>
    <row r="69" spans="2:10" s="19" customFormat="1" x14ac:dyDescent="0.2">
      <c r="B69" s="32" t="s">
        <v>203</v>
      </c>
      <c r="C69" s="30" t="s">
        <v>444</v>
      </c>
      <c r="D69" s="31" t="s">
        <v>308</v>
      </c>
      <c r="E69" s="18" t="s">
        <v>331</v>
      </c>
      <c r="F69" s="22">
        <v>0</v>
      </c>
      <c r="G69" s="22">
        <v>0</v>
      </c>
      <c r="H69" s="22">
        <v>0</v>
      </c>
      <c r="I69" s="22">
        <v>2438.88</v>
      </c>
      <c r="J69" s="23">
        <f t="shared" si="0"/>
        <v>2438.88</v>
      </c>
    </row>
    <row r="70" spans="2:10" s="19" customFormat="1" x14ac:dyDescent="0.2">
      <c r="B70" s="32" t="s">
        <v>203</v>
      </c>
      <c r="C70" s="30" t="s">
        <v>445</v>
      </c>
      <c r="D70" s="31" t="s">
        <v>308</v>
      </c>
      <c r="E70" s="18" t="s">
        <v>332</v>
      </c>
      <c r="F70" s="22">
        <v>0</v>
      </c>
      <c r="G70" s="22">
        <v>0</v>
      </c>
      <c r="H70" s="22">
        <v>0</v>
      </c>
      <c r="I70" s="22">
        <v>2087.62</v>
      </c>
      <c r="J70" s="23">
        <f t="shared" si="0"/>
        <v>2087.62</v>
      </c>
    </row>
    <row r="71" spans="2:10" s="19" customFormat="1" x14ac:dyDescent="0.2">
      <c r="B71" s="32" t="s">
        <v>203</v>
      </c>
      <c r="C71" s="30" t="s">
        <v>446</v>
      </c>
      <c r="D71" s="31" t="s">
        <v>308</v>
      </c>
      <c r="E71" s="18" t="s">
        <v>261</v>
      </c>
      <c r="F71" s="22">
        <v>0</v>
      </c>
      <c r="G71" s="22">
        <v>6120</v>
      </c>
      <c r="H71" s="22">
        <v>5760</v>
      </c>
      <c r="I71" s="22">
        <v>0</v>
      </c>
      <c r="J71" s="23">
        <f t="shared" si="0"/>
        <v>11880</v>
      </c>
    </row>
    <row r="72" spans="2:10" s="19" customFormat="1" x14ac:dyDescent="0.2">
      <c r="B72" s="32" t="s">
        <v>203</v>
      </c>
      <c r="C72" s="30" t="s">
        <v>447</v>
      </c>
      <c r="D72" s="31" t="s">
        <v>34</v>
      </c>
      <c r="E72" s="18" t="s">
        <v>64</v>
      </c>
      <c r="F72" s="22">
        <v>4457.3999999999996</v>
      </c>
      <c r="G72" s="22">
        <v>0</v>
      </c>
      <c r="H72" s="22">
        <v>0</v>
      </c>
      <c r="I72" s="22">
        <v>0</v>
      </c>
      <c r="J72" s="23">
        <f t="shared" si="0"/>
        <v>4457.3999999999996</v>
      </c>
    </row>
    <row r="73" spans="2:10" s="19" customFormat="1" x14ac:dyDescent="0.2">
      <c r="B73" s="32" t="s">
        <v>203</v>
      </c>
      <c r="C73" s="30" t="s">
        <v>448</v>
      </c>
      <c r="D73" s="31" t="s">
        <v>34</v>
      </c>
      <c r="E73" s="18" t="s">
        <v>92</v>
      </c>
      <c r="F73" s="22">
        <v>1265.1400000000001</v>
      </c>
      <c r="G73" s="22">
        <v>1626.4</v>
      </c>
      <c r="H73" s="22">
        <v>4312.58</v>
      </c>
      <c r="I73" s="22">
        <v>0</v>
      </c>
      <c r="J73" s="23">
        <f t="shared" si="0"/>
        <v>7204.12</v>
      </c>
    </row>
    <row r="74" spans="2:10" s="19" customFormat="1" x14ac:dyDescent="0.2">
      <c r="B74" s="32" t="s">
        <v>203</v>
      </c>
      <c r="C74" s="30" t="s">
        <v>449</v>
      </c>
      <c r="D74" s="31" t="s">
        <v>34</v>
      </c>
      <c r="E74" s="18" t="s">
        <v>333</v>
      </c>
      <c r="F74" s="22">
        <v>3281</v>
      </c>
      <c r="G74" s="22">
        <v>2121</v>
      </c>
      <c r="H74" s="22">
        <v>319</v>
      </c>
      <c r="I74" s="22">
        <v>0</v>
      </c>
      <c r="J74" s="23">
        <f t="shared" si="0"/>
        <v>5721</v>
      </c>
    </row>
    <row r="75" spans="2:10" s="19" customFormat="1" x14ac:dyDescent="0.2">
      <c r="B75" s="32" t="s">
        <v>203</v>
      </c>
      <c r="C75" s="30" t="s">
        <v>450</v>
      </c>
      <c r="D75" s="31" t="s">
        <v>34</v>
      </c>
      <c r="E75" s="18" t="s">
        <v>263</v>
      </c>
      <c r="F75" s="22">
        <v>0</v>
      </c>
      <c r="G75" s="22">
        <v>0</v>
      </c>
      <c r="H75" s="22">
        <v>0</v>
      </c>
      <c r="I75" s="22">
        <v>0</v>
      </c>
      <c r="J75" s="23">
        <f t="shared" si="0"/>
        <v>0</v>
      </c>
    </row>
    <row r="76" spans="2:10" s="19" customFormat="1" x14ac:dyDescent="0.2">
      <c r="B76" s="32" t="s">
        <v>203</v>
      </c>
      <c r="C76" s="30" t="s">
        <v>451</v>
      </c>
      <c r="D76" s="31" t="s">
        <v>34</v>
      </c>
      <c r="E76" s="18" t="s">
        <v>93</v>
      </c>
      <c r="F76" s="22">
        <v>4608</v>
      </c>
      <c r="G76" s="22">
        <v>4608</v>
      </c>
      <c r="H76" s="22">
        <v>5358</v>
      </c>
      <c r="I76" s="22">
        <v>4608</v>
      </c>
      <c r="J76" s="23">
        <f t="shared" si="0"/>
        <v>19182</v>
      </c>
    </row>
    <row r="77" spans="2:10" s="19" customFormat="1" x14ac:dyDescent="0.2">
      <c r="B77" s="32" t="s">
        <v>203</v>
      </c>
      <c r="C77" s="30" t="s">
        <v>452</v>
      </c>
      <c r="D77" s="31" t="s">
        <v>34</v>
      </c>
      <c r="E77" s="18" t="s">
        <v>94</v>
      </c>
      <c r="F77" s="22">
        <v>930</v>
      </c>
      <c r="G77" s="22">
        <v>3013.09</v>
      </c>
      <c r="H77" s="22">
        <v>2644.65</v>
      </c>
      <c r="I77" s="22">
        <v>4445.16</v>
      </c>
      <c r="J77" s="23">
        <f t="shared" si="0"/>
        <v>11032.9</v>
      </c>
    </row>
    <row r="78" spans="2:10" s="19" customFormat="1" x14ac:dyDescent="0.2">
      <c r="B78" s="32" t="s">
        <v>203</v>
      </c>
      <c r="C78" s="30" t="s">
        <v>453</v>
      </c>
      <c r="D78" s="31" t="s">
        <v>34</v>
      </c>
      <c r="E78" s="18" t="s">
        <v>95</v>
      </c>
      <c r="F78" s="22">
        <v>0</v>
      </c>
      <c r="G78" s="22">
        <v>0</v>
      </c>
      <c r="H78" s="22">
        <v>0</v>
      </c>
      <c r="I78" s="22">
        <v>100</v>
      </c>
      <c r="J78" s="23">
        <f t="shared" ref="J78:J141" si="1">+SUM(F78:I78)</f>
        <v>100</v>
      </c>
    </row>
    <row r="79" spans="2:10" s="19" customFormat="1" x14ac:dyDescent="0.2">
      <c r="B79" s="32" t="s">
        <v>203</v>
      </c>
      <c r="C79" s="30" t="s">
        <v>454</v>
      </c>
      <c r="D79" s="31" t="s">
        <v>34</v>
      </c>
      <c r="E79" s="18" t="s">
        <v>72</v>
      </c>
      <c r="F79" s="22">
        <v>2241</v>
      </c>
      <c r="G79" s="22">
        <v>1911</v>
      </c>
      <c r="H79" s="22">
        <v>2515</v>
      </c>
      <c r="I79" s="22">
        <v>6393</v>
      </c>
      <c r="J79" s="23">
        <f t="shared" si="1"/>
        <v>13060</v>
      </c>
    </row>
    <row r="80" spans="2:10" s="19" customFormat="1" x14ac:dyDescent="0.2">
      <c r="B80" s="32" t="s">
        <v>203</v>
      </c>
      <c r="C80" s="30" t="s">
        <v>455</v>
      </c>
      <c r="D80" s="31" t="s">
        <v>34</v>
      </c>
      <c r="E80" s="18" t="s">
        <v>96</v>
      </c>
      <c r="F80" s="22">
        <v>0</v>
      </c>
      <c r="G80" s="22">
        <v>258.91000000000003</v>
      </c>
      <c r="H80" s="22">
        <v>627.35</v>
      </c>
      <c r="I80" s="22">
        <v>743.14</v>
      </c>
      <c r="J80" s="23">
        <f t="shared" si="1"/>
        <v>1629.4</v>
      </c>
    </row>
    <row r="81" spans="2:10" s="19" customFormat="1" x14ac:dyDescent="0.2">
      <c r="B81" s="32" t="s">
        <v>203</v>
      </c>
      <c r="C81" s="30" t="s">
        <v>456</v>
      </c>
      <c r="D81" s="31" t="s">
        <v>34</v>
      </c>
      <c r="E81" s="18" t="s">
        <v>334</v>
      </c>
      <c r="F81" s="22">
        <v>0</v>
      </c>
      <c r="G81" s="22">
        <v>160</v>
      </c>
      <c r="H81" s="22">
        <v>140</v>
      </c>
      <c r="I81" s="22">
        <v>0</v>
      </c>
      <c r="J81" s="23">
        <f t="shared" si="1"/>
        <v>300</v>
      </c>
    </row>
    <row r="82" spans="2:10" s="19" customFormat="1" x14ac:dyDescent="0.2">
      <c r="B82" s="32" t="s">
        <v>203</v>
      </c>
      <c r="C82" s="30" t="s">
        <v>457</v>
      </c>
      <c r="D82" s="31" t="s">
        <v>34</v>
      </c>
      <c r="E82" s="18" t="s">
        <v>97</v>
      </c>
      <c r="F82" s="22">
        <v>4556.09</v>
      </c>
      <c r="G82" s="22">
        <v>8564.5</v>
      </c>
      <c r="H82" s="22">
        <v>8573.92</v>
      </c>
      <c r="I82" s="22">
        <v>27933.55</v>
      </c>
      <c r="J82" s="23">
        <f t="shared" si="1"/>
        <v>49628.06</v>
      </c>
    </row>
    <row r="83" spans="2:10" s="19" customFormat="1" x14ac:dyDescent="0.2">
      <c r="B83" s="32" t="s">
        <v>203</v>
      </c>
      <c r="C83" s="30" t="s">
        <v>458</v>
      </c>
      <c r="D83" s="31" t="s">
        <v>309</v>
      </c>
      <c r="E83" s="18" t="s">
        <v>98</v>
      </c>
      <c r="F83" s="22">
        <v>0</v>
      </c>
      <c r="G83" s="22">
        <v>735</v>
      </c>
      <c r="H83" s="22">
        <v>1343</v>
      </c>
      <c r="I83" s="22">
        <v>0</v>
      </c>
      <c r="J83" s="23">
        <f t="shared" si="1"/>
        <v>2078</v>
      </c>
    </row>
    <row r="84" spans="2:10" s="19" customFormat="1" x14ac:dyDescent="0.2">
      <c r="B84" s="32" t="s">
        <v>203</v>
      </c>
      <c r="C84" s="30" t="s">
        <v>459</v>
      </c>
      <c r="D84" s="31" t="s">
        <v>309</v>
      </c>
      <c r="E84" s="18" t="s">
        <v>99</v>
      </c>
      <c r="F84" s="22">
        <v>0</v>
      </c>
      <c r="G84" s="22">
        <v>1183</v>
      </c>
      <c r="H84" s="22">
        <v>1046</v>
      </c>
      <c r="I84" s="22">
        <v>177</v>
      </c>
      <c r="J84" s="23">
        <f t="shared" si="1"/>
        <v>2406</v>
      </c>
    </row>
    <row r="85" spans="2:10" s="19" customFormat="1" x14ac:dyDescent="0.2">
      <c r="B85" s="32" t="s">
        <v>203</v>
      </c>
      <c r="C85" s="30" t="s">
        <v>460</v>
      </c>
      <c r="D85" s="31" t="s">
        <v>202</v>
      </c>
      <c r="E85" s="18" t="s">
        <v>170</v>
      </c>
      <c r="F85" s="22">
        <v>0</v>
      </c>
      <c r="G85" s="22">
        <v>53152</v>
      </c>
      <c r="H85" s="22">
        <v>0</v>
      </c>
      <c r="I85" s="22">
        <v>24927.32</v>
      </c>
      <c r="J85" s="23">
        <f t="shared" si="1"/>
        <v>78079.320000000007</v>
      </c>
    </row>
    <row r="86" spans="2:10" s="19" customFormat="1" x14ac:dyDescent="0.2">
      <c r="B86" s="32" t="s">
        <v>203</v>
      </c>
      <c r="C86" s="30" t="s">
        <v>461</v>
      </c>
      <c r="D86" s="31" t="s">
        <v>202</v>
      </c>
      <c r="E86" s="18" t="s">
        <v>171</v>
      </c>
      <c r="F86" s="22">
        <v>6914</v>
      </c>
      <c r="G86" s="22">
        <v>29256</v>
      </c>
      <c r="H86" s="22">
        <v>0</v>
      </c>
      <c r="I86" s="22">
        <v>7746</v>
      </c>
      <c r="J86" s="23">
        <f t="shared" si="1"/>
        <v>43916</v>
      </c>
    </row>
    <row r="87" spans="2:10" s="19" customFormat="1" x14ac:dyDescent="0.2">
      <c r="B87" s="32" t="s">
        <v>203</v>
      </c>
      <c r="C87" s="30" t="s">
        <v>462</v>
      </c>
      <c r="D87" s="31" t="s">
        <v>202</v>
      </c>
      <c r="E87" s="18" t="s">
        <v>172</v>
      </c>
      <c r="F87" s="22">
        <v>0</v>
      </c>
      <c r="G87" s="22">
        <v>2.68</v>
      </c>
      <c r="H87" s="22">
        <v>1736</v>
      </c>
      <c r="I87" s="22">
        <v>2488</v>
      </c>
      <c r="J87" s="23">
        <f t="shared" si="1"/>
        <v>4226.68</v>
      </c>
    </row>
    <row r="88" spans="2:10" s="19" customFormat="1" x14ac:dyDescent="0.2">
      <c r="B88" s="32" t="s">
        <v>203</v>
      </c>
      <c r="C88" s="30" t="s">
        <v>463</v>
      </c>
      <c r="D88" s="31" t="s">
        <v>202</v>
      </c>
      <c r="E88" s="18" t="s">
        <v>173</v>
      </c>
      <c r="F88" s="22">
        <v>0</v>
      </c>
      <c r="G88" s="22">
        <v>14964</v>
      </c>
      <c r="H88" s="22">
        <v>2076</v>
      </c>
      <c r="I88" s="22">
        <v>12240</v>
      </c>
      <c r="J88" s="23">
        <f t="shared" si="1"/>
        <v>29280</v>
      </c>
    </row>
    <row r="89" spans="2:10" s="19" customFormat="1" x14ac:dyDescent="0.2">
      <c r="B89" s="32" t="s">
        <v>203</v>
      </c>
      <c r="C89" s="30" t="s">
        <v>464</v>
      </c>
      <c r="D89" s="31" t="s">
        <v>202</v>
      </c>
      <c r="E89" s="18" t="s">
        <v>174</v>
      </c>
      <c r="F89" s="22">
        <v>0</v>
      </c>
      <c r="G89" s="22">
        <v>27.32</v>
      </c>
      <c r="H89" s="22">
        <v>0</v>
      </c>
      <c r="I89" s="22">
        <v>0</v>
      </c>
      <c r="J89" s="23">
        <f t="shared" si="1"/>
        <v>27.32</v>
      </c>
    </row>
    <row r="90" spans="2:10" s="19" customFormat="1" x14ac:dyDescent="0.2">
      <c r="B90" s="32" t="s">
        <v>203</v>
      </c>
      <c r="C90" s="30" t="s">
        <v>465</v>
      </c>
      <c r="D90" s="31" t="s">
        <v>202</v>
      </c>
      <c r="E90" s="18" t="s">
        <v>175</v>
      </c>
      <c r="F90" s="22">
        <v>0</v>
      </c>
      <c r="G90" s="22">
        <v>0</v>
      </c>
      <c r="H90" s="22">
        <v>3276</v>
      </c>
      <c r="I90" s="22">
        <v>0</v>
      </c>
      <c r="J90" s="23">
        <f t="shared" si="1"/>
        <v>3276</v>
      </c>
    </row>
    <row r="91" spans="2:10" s="19" customFormat="1" x14ac:dyDescent="0.2">
      <c r="B91" s="32" t="s">
        <v>203</v>
      </c>
      <c r="C91" s="30" t="s">
        <v>466</v>
      </c>
      <c r="D91" s="31" t="s">
        <v>202</v>
      </c>
      <c r="E91" s="18" t="s">
        <v>176</v>
      </c>
      <c r="F91" s="22">
        <v>36022</v>
      </c>
      <c r="G91" s="22">
        <v>1531</v>
      </c>
      <c r="H91" s="22">
        <v>10245</v>
      </c>
      <c r="I91" s="22">
        <v>31587.68</v>
      </c>
      <c r="J91" s="23">
        <f t="shared" si="1"/>
        <v>79385.679999999993</v>
      </c>
    </row>
    <row r="92" spans="2:10" s="19" customFormat="1" x14ac:dyDescent="0.2">
      <c r="B92" s="32" t="s">
        <v>203</v>
      </c>
      <c r="C92" s="30" t="s">
        <v>467</v>
      </c>
      <c r="D92" s="31" t="s">
        <v>202</v>
      </c>
      <c r="E92" s="18" t="s">
        <v>177</v>
      </c>
      <c r="F92" s="22">
        <v>16038.9</v>
      </c>
      <c r="G92" s="22">
        <v>55455</v>
      </c>
      <c r="H92" s="22">
        <v>97919</v>
      </c>
      <c r="I92" s="22">
        <v>0</v>
      </c>
      <c r="J92" s="23">
        <f t="shared" si="1"/>
        <v>169412.9</v>
      </c>
    </row>
    <row r="93" spans="2:10" s="19" customFormat="1" x14ac:dyDescent="0.2">
      <c r="B93" s="32" t="s">
        <v>203</v>
      </c>
      <c r="C93" s="30" t="s">
        <v>468</v>
      </c>
      <c r="D93" s="31" t="s">
        <v>202</v>
      </c>
      <c r="E93" s="18" t="s">
        <v>178</v>
      </c>
      <c r="F93" s="22">
        <v>40066</v>
      </c>
      <c r="G93" s="22">
        <v>37312</v>
      </c>
      <c r="H93" s="22">
        <v>34170</v>
      </c>
      <c r="I93" s="22">
        <v>42762</v>
      </c>
      <c r="J93" s="23">
        <f t="shared" si="1"/>
        <v>154310</v>
      </c>
    </row>
    <row r="94" spans="2:10" s="19" customFormat="1" x14ac:dyDescent="0.2">
      <c r="B94" s="32" t="s">
        <v>203</v>
      </c>
      <c r="C94" s="30" t="s">
        <v>469</v>
      </c>
      <c r="D94" s="31" t="s">
        <v>16</v>
      </c>
      <c r="E94" s="18" t="s">
        <v>179</v>
      </c>
      <c r="F94" s="22">
        <v>0</v>
      </c>
      <c r="G94" s="22">
        <v>0</v>
      </c>
      <c r="H94" s="22">
        <v>1654</v>
      </c>
      <c r="I94" s="22">
        <v>634.6</v>
      </c>
      <c r="J94" s="23">
        <f t="shared" si="1"/>
        <v>2288.6</v>
      </c>
    </row>
    <row r="95" spans="2:10" s="19" customFormat="1" x14ac:dyDescent="0.2">
      <c r="B95" s="32" t="s">
        <v>203</v>
      </c>
      <c r="C95" s="30" t="s">
        <v>470</v>
      </c>
      <c r="D95" s="31" t="s">
        <v>16</v>
      </c>
      <c r="E95" s="18" t="s">
        <v>264</v>
      </c>
      <c r="F95" s="22">
        <v>0</v>
      </c>
      <c r="G95" s="22">
        <v>0</v>
      </c>
      <c r="H95" s="22">
        <v>0</v>
      </c>
      <c r="I95" s="22">
        <v>0</v>
      </c>
      <c r="J95" s="23">
        <f t="shared" si="1"/>
        <v>0</v>
      </c>
    </row>
    <row r="96" spans="2:10" s="19" customFormat="1" x14ac:dyDescent="0.2">
      <c r="B96" s="32" t="s">
        <v>203</v>
      </c>
      <c r="C96" s="30" t="s">
        <v>471</v>
      </c>
      <c r="D96" s="31" t="s">
        <v>16</v>
      </c>
      <c r="E96" s="18" t="s">
        <v>180</v>
      </c>
      <c r="F96" s="22">
        <v>795</v>
      </c>
      <c r="G96" s="22">
        <v>0</v>
      </c>
      <c r="H96" s="22">
        <v>0</v>
      </c>
      <c r="I96" s="22">
        <v>17703</v>
      </c>
      <c r="J96" s="23">
        <f t="shared" si="1"/>
        <v>18498</v>
      </c>
    </row>
    <row r="97" spans="2:10" s="19" customFormat="1" x14ac:dyDescent="0.2">
      <c r="B97" s="32" t="s">
        <v>203</v>
      </c>
      <c r="C97" s="30" t="s">
        <v>472</v>
      </c>
      <c r="D97" s="31" t="s">
        <v>16</v>
      </c>
      <c r="E97" s="18" t="s">
        <v>265</v>
      </c>
      <c r="F97" s="22">
        <v>0</v>
      </c>
      <c r="G97" s="22">
        <v>0</v>
      </c>
      <c r="H97" s="22">
        <v>0</v>
      </c>
      <c r="I97" s="22">
        <v>0</v>
      </c>
      <c r="J97" s="23">
        <f t="shared" si="1"/>
        <v>0</v>
      </c>
    </row>
    <row r="98" spans="2:10" s="19" customFormat="1" x14ac:dyDescent="0.2">
      <c r="B98" s="32" t="s">
        <v>203</v>
      </c>
      <c r="C98" s="30" t="s">
        <v>473</v>
      </c>
      <c r="D98" s="31" t="s">
        <v>16</v>
      </c>
      <c r="E98" s="18" t="s">
        <v>65</v>
      </c>
      <c r="F98" s="22">
        <v>1855</v>
      </c>
      <c r="G98" s="22">
        <v>0</v>
      </c>
      <c r="H98" s="22">
        <v>0</v>
      </c>
      <c r="I98" s="22">
        <v>0</v>
      </c>
      <c r="J98" s="23">
        <f t="shared" si="1"/>
        <v>1855</v>
      </c>
    </row>
    <row r="99" spans="2:10" s="19" customFormat="1" x14ac:dyDescent="0.2">
      <c r="B99" s="32" t="s">
        <v>203</v>
      </c>
      <c r="C99" s="30" t="s">
        <v>474</v>
      </c>
      <c r="D99" s="31" t="s">
        <v>16</v>
      </c>
      <c r="E99" s="18" t="s">
        <v>181</v>
      </c>
      <c r="F99" s="22">
        <v>36</v>
      </c>
      <c r="G99" s="22">
        <v>48</v>
      </c>
      <c r="H99" s="22">
        <v>32</v>
      </c>
      <c r="I99" s="22">
        <v>0</v>
      </c>
      <c r="J99" s="23">
        <f t="shared" si="1"/>
        <v>116</v>
      </c>
    </row>
    <row r="100" spans="2:10" s="19" customFormat="1" x14ac:dyDescent="0.2">
      <c r="B100" s="32" t="s">
        <v>203</v>
      </c>
      <c r="C100" s="30" t="s">
        <v>475</v>
      </c>
      <c r="D100" s="31" t="s">
        <v>16</v>
      </c>
      <c r="E100" s="18" t="s">
        <v>207</v>
      </c>
      <c r="F100" s="22">
        <v>0</v>
      </c>
      <c r="G100" s="22">
        <v>0</v>
      </c>
      <c r="H100" s="22">
        <v>0</v>
      </c>
      <c r="I100" s="22">
        <v>1611.4</v>
      </c>
      <c r="J100" s="23">
        <f t="shared" si="1"/>
        <v>1611.4</v>
      </c>
    </row>
    <row r="101" spans="2:10" s="19" customFormat="1" x14ac:dyDescent="0.2">
      <c r="B101" s="32" t="s">
        <v>203</v>
      </c>
      <c r="C101" s="30" t="s">
        <v>476</v>
      </c>
      <c r="D101" s="31" t="s">
        <v>16</v>
      </c>
      <c r="E101" s="18" t="s">
        <v>266</v>
      </c>
      <c r="F101" s="22">
        <v>0</v>
      </c>
      <c r="G101" s="22">
        <v>0</v>
      </c>
      <c r="H101" s="22">
        <v>0</v>
      </c>
      <c r="I101" s="22">
        <v>0</v>
      </c>
      <c r="J101" s="23">
        <f t="shared" si="1"/>
        <v>0</v>
      </c>
    </row>
    <row r="102" spans="2:10" s="19" customFormat="1" x14ac:dyDescent="0.2">
      <c r="B102" s="32" t="s">
        <v>203</v>
      </c>
      <c r="C102" s="30" t="s">
        <v>477</v>
      </c>
      <c r="D102" s="31" t="s">
        <v>16</v>
      </c>
      <c r="E102" s="18" t="s">
        <v>208</v>
      </c>
      <c r="F102" s="22">
        <v>0</v>
      </c>
      <c r="G102" s="22">
        <v>0</v>
      </c>
      <c r="H102" s="22">
        <v>0</v>
      </c>
      <c r="I102" s="22">
        <v>7800</v>
      </c>
      <c r="J102" s="23">
        <f t="shared" si="1"/>
        <v>7800</v>
      </c>
    </row>
    <row r="103" spans="2:10" s="19" customFormat="1" x14ac:dyDescent="0.2">
      <c r="B103" s="32" t="s">
        <v>203</v>
      </c>
      <c r="C103" s="30" t="s">
        <v>478</v>
      </c>
      <c r="D103" s="31" t="s">
        <v>16</v>
      </c>
      <c r="E103" s="18" t="s">
        <v>100</v>
      </c>
      <c r="F103" s="22">
        <v>15700</v>
      </c>
      <c r="G103" s="22">
        <v>58720</v>
      </c>
      <c r="H103" s="22">
        <v>0</v>
      </c>
      <c r="I103" s="22">
        <v>29427</v>
      </c>
      <c r="J103" s="23">
        <f t="shared" si="1"/>
        <v>103847</v>
      </c>
    </row>
    <row r="104" spans="2:10" s="19" customFormat="1" x14ac:dyDescent="0.2">
      <c r="B104" s="32" t="s">
        <v>203</v>
      </c>
      <c r="C104" s="30" t="s">
        <v>479</v>
      </c>
      <c r="D104" s="31" t="s">
        <v>16</v>
      </c>
      <c r="E104" s="18" t="s">
        <v>335</v>
      </c>
      <c r="F104" s="22">
        <v>0</v>
      </c>
      <c r="G104" s="22">
        <v>0</v>
      </c>
      <c r="H104" s="22">
        <v>0</v>
      </c>
      <c r="I104" s="22">
        <v>0</v>
      </c>
      <c r="J104" s="23">
        <f t="shared" si="1"/>
        <v>0</v>
      </c>
    </row>
    <row r="105" spans="2:10" s="19" customFormat="1" x14ac:dyDescent="0.2">
      <c r="B105" s="32" t="s">
        <v>203</v>
      </c>
      <c r="C105" s="30" t="s">
        <v>480</v>
      </c>
      <c r="D105" s="31" t="s">
        <v>16</v>
      </c>
      <c r="E105" s="18" t="s">
        <v>336</v>
      </c>
      <c r="F105" s="22">
        <v>0</v>
      </c>
      <c r="G105" s="22">
        <v>0</v>
      </c>
      <c r="H105" s="22">
        <v>0</v>
      </c>
      <c r="I105" s="22">
        <v>1888.6</v>
      </c>
      <c r="J105" s="23">
        <f t="shared" si="1"/>
        <v>1888.6</v>
      </c>
    </row>
    <row r="106" spans="2:10" s="19" customFormat="1" x14ac:dyDescent="0.2">
      <c r="B106" s="32" t="s">
        <v>203</v>
      </c>
      <c r="C106" s="30" t="s">
        <v>481</v>
      </c>
      <c r="D106" s="31" t="s">
        <v>17</v>
      </c>
      <c r="E106" s="18" t="s">
        <v>101</v>
      </c>
      <c r="F106" s="22">
        <v>13850.62</v>
      </c>
      <c r="G106" s="22">
        <v>9791.35</v>
      </c>
      <c r="H106" s="22">
        <v>0</v>
      </c>
      <c r="I106" s="22">
        <v>10734</v>
      </c>
      <c r="J106" s="23">
        <f t="shared" si="1"/>
        <v>34375.97</v>
      </c>
    </row>
    <row r="107" spans="2:10" s="19" customFormat="1" x14ac:dyDescent="0.2">
      <c r="B107" s="32" t="s">
        <v>203</v>
      </c>
      <c r="C107" s="30" t="s">
        <v>482</v>
      </c>
      <c r="D107" s="31" t="s">
        <v>17</v>
      </c>
      <c r="E107" s="18" t="s">
        <v>269</v>
      </c>
      <c r="F107" s="22">
        <v>0</v>
      </c>
      <c r="G107" s="22">
        <v>0</v>
      </c>
      <c r="H107" s="22">
        <v>14747.76</v>
      </c>
      <c r="I107" s="22">
        <v>16595.87</v>
      </c>
      <c r="J107" s="23">
        <f t="shared" si="1"/>
        <v>31343.629999999997</v>
      </c>
    </row>
    <row r="108" spans="2:10" s="19" customFormat="1" x14ac:dyDescent="0.2">
      <c r="B108" s="32" t="s">
        <v>203</v>
      </c>
      <c r="C108" s="30" t="s">
        <v>483</v>
      </c>
      <c r="D108" s="31" t="s">
        <v>17</v>
      </c>
      <c r="E108" s="18" t="s">
        <v>270</v>
      </c>
      <c r="F108" s="22">
        <v>0</v>
      </c>
      <c r="G108" s="22">
        <v>0</v>
      </c>
      <c r="H108" s="22">
        <v>1132.24</v>
      </c>
      <c r="I108" s="22">
        <v>1274.1300000000001</v>
      </c>
      <c r="J108" s="23">
        <f t="shared" si="1"/>
        <v>2406.37</v>
      </c>
    </row>
    <row r="109" spans="2:10" s="19" customFormat="1" x14ac:dyDescent="0.2">
      <c r="B109" s="32" t="s">
        <v>203</v>
      </c>
      <c r="C109" s="30" t="s">
        <v>484</v>
      </c>
      <c r="D109" s="31" t="s">
        <v>17</v>
      </c>
      <c r="E109" s="18" t="s">
        <v>102</v>
      </c>
      <c r="F109" s="22">
        <v>5460.29</v>
      </c>
      <c r="G109" s="22">
        <v>1689</v>
      </c>
      <c r="H109" s="22">
        <v>1062</v>
      </c>
      <c r="I109" s="22">
        <v>4817</v>
      </c>
      <c r="J109" s="23">
        <f t="shared" si="1"/>
        <v>13028.29</v>
      </c>
    </row>
    <row r="110" spans="2:10" s="19" customFormat="1" x14ac:dyDescent="0.2">
      <c r="B110" s="32" t="s">
        <v>203</v>
      </c>
      <c r="C110" s="30" t="s">
        <v>485</v>
      </c>
      <c r="D110" s="31" t="s">
        <v>17</v>
      </c>
      <c r="E110" s="18" t="s">
        <v>103</v>
      </c>
      <c r="F110" s="22">
        <v>0</v>
      </c>
      <c r="G110" s="22">
        <v>0</v>
      </c>
      <c r="H110" s="22">
        <v>800</v>
      </c>
      <c r="I110" s="22">
        <v>7252.6</v>
      </c>
      <c r="J110" s="23">
        <f t="shared" si="1"/>
        <v>8052.6</v>
      </c>
    </row>
    <row r="111" spans="2:10" s="19" customFormat="1" x14ac:dyDescent="0.2">
      <c r="B111" s="32" t="s">
        <v>203</v>
      </c>
      <c r="C111" s="30" t="s">
        <v>486</v>
      </c>
      <c r="D111" s="31" t="s">
        <v>17</v>
      </c>
      <c r="E111" s="18" t="s">
        <v>54</v>
      </c>
      <c r="F111" s="22">
        <v>11098</v>
      </c>
      <c r="G111" s="22">
        <v>42571.199999999997</v>
      </c>
      <c r="H111" s="22">
        <v>11537</v>
      </c>
      <c r="I111" s="22">
        <v>26698</v>
      </c>
      <c r="J111" s="23">
        <f t="shared" si="1"/>
        <v>91904.2</v>
      </c>
    </row>
    <row r="112" spans="2:10" s="19" customFormat="1" x14ac:dyDescent="0.2">
      <c r="B112" s="32" t="s">
        <v>203</v>
      </c>
      <c r="C112" s="30" t="s">
        <v>487</v>
      </c>
      <c r="D112" s="31" t="s">
        <v>310</v>
      </c>
      <c r="E112" s="18" t="s">
        <v>182</v>
      </c>
      <c r="F112" s="22">
        <v>0</v>
      </c>
      <c r="G112" s="22">
        <v>0</v>
      </c>
      <c r="H112" s="22">
        <v>90031.64</v>
      </c>
      <c r="I112" s="22">
        <v>83031.600000000006</v>
      </c>
      <c r="J112" s="23">
        <f t="shared" si="1"/>
        <v>173063.24</v>
      </c>
    </row>
    <row r="113" spans="2:10" s="19" customFormat="1" x14ac:dyDescent="0.2">
      <c r="B113" s="32" t="s">
        <v>203</v>
      </c>
      <c r="C113" s="30" t="s">
        <v>488</v>
      </c>
      <c r="D113" s="31" t="s">
        <v>310</v>
      </c>
      <c r="E113" s="18" t="s">
        <v>316</v>
      </c>
      <c r="F113" s="22">
        <v>0</v>
      </c>
      <c r="G113" s="22">
        <v>0</v>
      </c>
      <c r="H113" s="22">
        <v>0</v>
      </c>
      <c r="I113" s="22">
        <v>3913</v>
      </c>
      <c r="J113" s="23">
        <f t="shared" si="1"/>
        <v>3913</v>
      </c>
    </row>
    <row r="114" spans="2:10" s="19" customFormat="1" x14ac:dyDescent="0.2">
      <c r="B114" s="32" t="s">
        <v>203</v>
      </c>
      <c r="C114" s="30" t="s">
        <v>489</v>
      </c>
      <c r="D114" s="31" t="s">
        <v>310</v>
      </c>
      <c r="E114" s="18" t="s">
        <v>183</v>
      </c>
      <c r="F114" s="22">
        <v>0</v>
      </c>
      <c r="G114" s="22">
        <v>0</v>
      </c>
      <c r="H114" s="22">
        <v>0</v>
      </c>
      <c r="I114" s="22">
        <v>0</v>
      </c>
      <c r="J114" s="23">
        <f t="shared" si="1"/>
        <v>0</v>
      </c>
    </row>
    <row r="115" spans="2:10" s="19" customFormat="1" x14ac:dyDescent="0.2">
      <c r="B115" s="32" t="s">
        <v>203</v>
      </c>
      <c r="C115" s="30" t="s">
        <v>490</v>
      </c>
      <c r="D115" s="31" t="s">
        <v>310</v>
      </c>
      <c r="E115" s="18" t="s">
        <v>337</v>
      </c>
      <c r="F115" s="22">
        <v>0</v>
      </c>
      <c r="G115" s="22">
        <v>725</v>
      </c>
      <c r="H115" s="22">
        <v>845</v>
      </c>
      <c r="I115" s="22">
        <v>0</v>
      </c>
      <c r="J115" s="23">
        <f t="shared" si="1"/>
        <v>1570</v>
      </c>
    </row>
    <row r="116" spans="2:10" s="19" customFormat="1" x14ac:dyDescent="0.2">
      <c r="B116" s="32" t="s">
        <v>203</v>
      </c>
      <c r="C116" s="30" t="s">
        <v>491</v>
      </c>
      <c r="D116" s="31" t="s">
        <v>310</v>
      </c>
      <c r="E116" s="18" t="s">
        <v>271</v>
      </c>
      <c r="F116" s="22">
        <v>0</v>
      </c>
      <c r="G116" s="22">
        <v>0</v>
      </c>
      <c r="H116" s="22">
        <v>0</v>
      </c>
      <c r="I116" s="22">
        <v>0</v>
      </c>
      <c r="J116" s="23">
        <f t="shared" si="1"/>
        <v>0</v>
      </c>
    </row>
    <row r="117" spans="2:10" s="19" customFormat="1" x14ac:dyDescent="0.2">
      <c r="B117" s="32" t="s">
        <v>203</v>
      </c>
      <c r="C117" s="30" t="s">
        <v>492</v>
      </c>
      <c r="D117" s="31" t="s">
        <v>310</v>
      </c>
      <c r="E117" s="18" t="s">
        <v>272</v>
      </c>
      <c r="F117" s="22">
        <v>0</v>
      </c>
      <c r="G117" s="22">
        <v>0</v>
      </c>
      <c r="H117" s="22">
        <v>0</v>
      </c>
      <c r="I117" s="22">
        <v>1569.33</v>
      </c>
      <c r="J117" s="23">
        <f t="shared" si="1"/>
        <v>1569.33</v>
      </c>
    </row>
    <row r="118" spans="2:10" s="19" customFormat="1" x14ac:dyDescent="0.2">
      <c r="B118" s="32" t="s">
        <v>203</v>
      </c>
      <c r="C118" s="30" t="s">
        <v>493</v>
      </c>
      <c r="D118" s="31" t="s">
        <v>20</v>
      </c>
      <c r="E118" s="18" t="s">
        <v>184</v>
      </c>
      <c r="F118" s="22">
        <v>13351.75</v>
      </c>
      <c r="G118" s="22">
        <v>0</v>
      </c>
      <c r="H118" s="22">
        <v>0</v>
      </c>
      <c r="I118" s="22">
        <v>0</v>
      </c>
      <c r="J118" s="23">
        <f t="shared" si="1"/>
        <v>13351.75</v>
      </c>
    </row>
    <row r="119" spans="2:10" s="19" customFormat="1" x14ac:dyDescent="0.2">
      <c r="B119" s="32" t="s">
        <v>203</v>
      </c>
      <c r="C119" s="30" t="s">
        <v>494</v>
      </c>
      <c r="D119" s="31" t="s">
        <v>20</v>
      </c>
      <c r="E119" s="18" t="s">
        <v>185</v>
      </c>
      <c r="F119" s="22">
        <v>9712.25</v>
      </c>
      <c r="G119" s="22">
        <v>0</v>
      </c>
      <c r="H119" s="22">
        <v>0</v>
      </c>
      <c r="I119" s="22">
        <v>0</v>
      </c>
      <c r="J119" s="23">
        <f t="shared" si="1"/>
        <v>9712.25</v>
      </c>
    </row>
    <row r="120" spans="2:10" s="19" customFormat="1" x14ac:dyDescent="0.2">
      <c r="B120" s="32" t="s">
        <v>203</v>
      </c>
      <c r="C120" s="30" t="s">
        <v>495</v>
      </c>
      <c r="D120" s="31" t="s">
        <v>20</v>
      </c>
      <c r="E120" s="18" t="s">
        <v>104</v>
      </c>
      <c r="F120" s="22">
        <v>0</v>
      </c>
      <c r="G120" s="22">
        <v>0</v>
      </c>
      <c r="H120" s="22">
        <v>328</v>
      </c>
      <c r="I120" s="22">
        <v>0</v>
      </c>
      <c r="J120" s="23">
        <f t="shared" si="1"/>
        <v>328</v>
      </c>
    </row>
    <row r="121" spans="2:10" s="19" customFormat="1" x14ac:dyDescent="0.2">
      <c r="B121" s="32" t="s">
        <v>203</v>
      </c>
      <c r="C121" s="30" t="s">
        <v>496</v>
      </c>
      <c r="D121" s="31" t="s">
        <v>20</v>
      </c>
      <c r="E121" s="18" t="s">
        <v>105</v>
      </c>
      <c r="F121" s="22">
        <v>0</v>
      </c>
      <c r="G121" s="22">
        <v>0</v>
      </c>
      <c r="H121" s="22">
        <v>0</v>
      </c>
      <c r="I121" s="22">
        <v>2880.03</v>
      </c>
      <c r="J121" s="23">
        <f t="shared" si="1"/>
        <v>2880.03</v>
      </c>
    </row>
    <row r="122" spans="2:10" s="19" customFormat="1" x14ac:dyDescent="0.2">
      <c r="B122" s="32" t="s">
        <v>203</v>
      </c>
      <c r="C122" s="30" t="s">
        <v>497</v>
      </c>
      <c r="D122" s="31" t="s">
        <v>20</v>
      </c>
      <c r="E122" s="18" t="s">
        <v>338</v>
      </c>
      <c r="F122" s="22">
        <v>0</v>
      </c>
      <c r="G122" s="22">
        <v>0</v>
      </c>
      <c r="H122" s="22">
        <v>0</v>
      </c>
      <c r="I122" s="22">
        <v>1828</v>
      </c>
      <c r="J122" s="23">
        <f t="shared" si="1"/>
        <v>1828</v>
      </c>
    </row>
    <row r="123" spans="2:10" s="19" customFormat="1" x14ac:dyDescent="0.2">
      <c r="B123" s="32" t="s">
        <v>203</v>
      </c>
      <c r="C123" s="30" t="s">
        <v>498</v>
      </c>
      <c r="D123" s="31" t="s">
        <v>20</v>
      </c>
      <c r="E123" s="18" t="s">
        <v>273</v>
      </c>
      <c r="F123" s="22">
        <v>0</v>
      </c>
      <c r="G123" s="22">
        <v>0</v>
      </c>
      <c r="H123" s="22">
        <v>0</v>
      </c>
      <c r="I123" s="22">
        <v>32666.41</v>
      </c>
      <c r="J123" s="23">
        <f t="shared" si="1"/>
        <v>32666.41</v>
      </c>
    </row>
    <row r="124" spans="2:10" s="19" customFormat="1" x14ac:dyDescent="0.2">
      <c r="B124" s="32" t="s">
        <v>203</v>
      </c>
      <c r="C124" s="30" t="s">
        <v>499</v>
      </c>
      <c r="D124" s="31" t="s">
        <v>20</v>
      </c>
      <c r="E124" s="18" t="s">
        <v>186</v>
      </c>
      <c r="F124" s="22">
        <v>0</v>
      </c>
      <c r="G124" s="22">
        <v>0</v>
      </c>
      <c r="H124" s="22">
        <v>0</v>
      </c>
      <c r="I124" s="22">
        <v>0</v>
      </c>
      <c r="J124" s="23">
        <f t="shared" si="1"/>
        <v>0</v>
      </c>
    </row>
    <row r="125" spans="2:10" s="19" customFormat="1" x14ac:dyDescent="0.2">
      <c r="B125" s="32" t="s">
        <v>203</v>
      </c>
      <c r="C125" s="30" t="s">
        <v>500</v>
      </c>
      <c r="D125" s="31" t="s">
        <v>20</v>
      </c>
      <c r="E125" s="18" t="s">
        <v>107</v>
      </c>
      <c r="F125" s="22">
        <v>8830.2800000000007</v>
      </c>
      <c r="G125" s="22">
        <v>0</v>
      </c>
      <c r="H125" s="22">
        <v>0</v>
      </c>
      <c r="I125" s="22">
        <v>5507.96</v>
      </c>
      <c r="J125" s="23">
        <f t="shared" si="1"/>
        <v>14338.240000000002</v>
      </c>
    </row>
    <row r="126" spans="2:10" s="19" customFormat="1" x14ac:dyDescent="0.2">
      <c r="B126" s="32" t="s">
        <v>203</v>
      </c>
      <c r="C126" s="30" t="s">
        <v>501</v>
      </c>
      <c r="D126" s="31" t="s">
        <v>20</v>
      </c>
      <c r="E126" s="18" t="s">
        <v>187</v>
      </c>
      <c r="F126" s="22">
        <v>0</v>
      </c>
      <c r="G126" s="22">
        <v>0</v>
      </c>
      <c r="H126" s="22">
        <v>5083</v>
      </c>
      <c r="I126" s="22">
        <v>7488</v>
      </c>
      <c r="J126" s="23">
        <f t="shared" si="1"/>
        <v>12571</v>
      </c>
    </row>
    <row r="127" spans="2:10" s="19" customFormat="1" x14ac:dyDescent="0.2">
      <c r="B127" s="32" t="s">
        <v>203</v>
      </c>
      <c r="C127" s="30" t="s">
        <v>502</v>
      </c>
      <c r="D127" s="31" t="s">
        <v>20</v>
      </c>
      <c r="E127" s="18" t="s">
        <v>108</v>
      </c>
      <c r="F127" s="22">
        <v>272.93</v>
      </c>
      <c r="G127" s="22">
        <v>936.53</v>
      </c>
      <c r="H127" s="22">
        <v>783.54</v>
      </c>
      <c r="I127" s="22">
        <v>0</v>
      </c>
      <c r="J127" s="23">
        <f t="shared" si="1"/>
        <v>1993</v>
      </c>
    </row>
    <row r="128" spans="2:10" s="19" customFormat="1" x14ac:dyDescent="0.2">
      <c r="B128" s="32" t="s">
        <v>203</v>
      </c>
      <c r="C128" s="30" t="s">
        <v>503</v>
      </c>
      <c r="D128" s="31" t="s">
        <v>20</v>
      </c>
      <c r="E128" s="18" t="s">
        <v>274</v>
      </c>
      <c r="F128" s="22">
        <v>0</v>
      </c>
      <c r="G128" s="22">
        <v>0</v>
      </c>
      <c r="H128" s="22">
        <v>0</v>
      </c>
      <c r="I128" s="22">
        <v>4446.42</v>
      </c>
      <c r="J128" s="23">
        <f t="shared" si="1"/>
        <v>4446.42</v>
      </c>
    </row>
    <row r="129" spans="2:10" s="19" customFormat="1" x14ac:dyDescent="0.2">
      <c r="B129" s="32" t="s">
        <v>203</v>
      </c>
      <c r="C129" s="30" t="s">
        <v>504</v>
      </c>
      <c r="D129" s="31" t="s">
        <v>20</v>
      </c>
      <c r="E129" s="18" t="s">
        <v>109</v>
      </c>
      <c r="F129" s="22">
        <v>5098</v>
      </c>
      <c r="G129" s="22">
        <v>15837</v>
      </c>
      <c r="H129" s="22">
        <v>6575</v>
      </c>
      <c r="I129" s="22">
        <v>8010</v>
      </c>
      <c r="J129" s="23">
        <f t="shared" si="1"/>
        <v>35520</v>
      </c>
    </row>
    <row r="130" spans="2:10" s="19" customFormat="1" x14ac:dyDescent="0.2">
      <c r="B130" s="32" t="s">
        <v>203</v>
      </c>
      <c r="C130" s="30" t="s">
        <v>505</v>
      </c>
      <c r="D130" s="31" t="s">
        <v>20</v>
      </c>
      <c r="E130" s="18" t="s">
        <v>339</v>
      </c>
      <c r="F130" s="22">
        <v>0</v>
      </c>
      <c r="G130" s="22">
        <v>0</v>
      </c>
      <c r="H130" s="22">
        <v>0</v>
      </c>
      <c r="I130" s="22">
        <v>3937.4</v>
      </c>
      <c r="J130" s="23">
        <f t="shared" si="1"/>
        <v>3937.4</v>
      </c>
    </row>
    <row r="131" spans="2:10" s="19" customFormat="1" x14ac:dyDescent="0.2">
      <c r="B131" s="32" t="s">
        <v>203</v>
      </c>
      <c r="C131" s="30" t="s">
        <v>506</v>
      </c>
      <c r="D131" s="31" t="s">
        <v>20</v>
      </c>
      <c r="E131" s="18" t="s">
        <v>110</v>
      </c>
      <c r="F131" s="22">
        <v>0</v>
      </c>
      <c r="G131" s="22">
        <v>381</v>
      </c>
      <c r="H131" s="22">
        <v>357.9</v>
      </c>
      <c r="I131" s="22">
        <v>0</v>
      </c>
      <c r="J131" s="23">
        <f t="shared" si="1"/>
        <v>738.9</v>
      </c>
    </row>
    <row r="132" spans="2:10" s="19" customFormat="1" x14ac:dyDescent="0.2">
      <c r="B132" s="32" t="s">
        <v>203</v>
      </c>
      <c r="C132" s="30" t="s">
        <v>507</v>
      </c>
      <c r="D132" s="31" t="s">
        <v>20</v>
      </c>
      <c r="E132" s="18" t="s">
        <v>275</v>
      </c>
      <c r="F132" s="22">
        <v>0</v>
      </c>
      <c r="G132" s="22">
        <v>0</v>
      </c>
      <c r="H132" s="22">
        <v>0</v>
      </c>
      <c r="I132" s="22">
        <v>3633.58</v>
      </c>
      <c r="J132" s="23">
        <f t="shared" si="1"/>
        <v>3633.58</v>
      </c>
    </row>
    <row r="133" spans="2:10" s="19" customFormat="1" x14ac:dyDescent="0.2">
      <c r="B133" s="32" t="s">
        <v>203</v>
      </c>
      <c r="C133" s="30" t="s">
        <v>508</v>
      </c>
      <c r="D133" s="31" t="s">
        <v>20</v>
      </c>
      <c r="E133" s="18" t="s">
        <v>111</v>
      </c>
      <c r="F133" s="22">
        <v>30255.77</v>
      </c>
      <c r="G133" s="22">
        <v>32469.26</v>
      </c>
      <c r="H133" s="22">
        <v>0</v>
      </c>
      <c r="I133" s="22">
        <v>0</v>
      </c>
      <c r="J133" s="23">
        <f t="shared" si="1"/>
        <v>62725.03</v>
      </c>
    </row>
    <row r="134" spans="2:10" s="19" customFormat="1" x14ac:dyDescent="0.2">
      <c r="B134" s="32" t="s">
        <v>203</v>
      </c>
      <c r="C134" s="30" t="s">
        <v>509</v>
      </c>
      <c r="D134" s="31" t="s">
        <v>20</v>
      </c>
      <c r="E134" s="18" t="s">
        <v>276</v>
      </c>
      <c r="F134" s="22">
        <v>889</v>
      </c>
      <c r="G134" s="22">
        <v>65</v>
      </c>
      <c r="H134" s="22">
        <v>1826</v>
      </c>
      <c r="I134" s="22">
        <v>0</v>
      </c>
      <c r="J134" s="23">
        <f t="shared" si="1"/>
        <v>2780</v>
      </c>
    </row>
    <row r="135" spans="2:10" s="19" customFormat="1" x14ac:dyDescent="0.2">
      <c r="B135" s="32" t="s">
        <v>203</v>
      </c>
      <c r="C135" s="30" t="s">
        <v>510</v>
      </c>
      <c r="D135" s="31" t="s">
        <v>20</v>
      </c>
      <c r="E135" s="18" t="s">
        <v>73</v>
      </c>
      <c r="F135" s="22">
        <v>0</v>
      </c>
      <c r="G135" s="22">
        <v>32378</v>
      </c>
      <c r="H135" s="22">
        <v>37833</v>
      </c>
      <c r="I135" s="22">
        <v>212546.93</v>
      </c>
      <c r="J135" s="23">
        <f t="shared" si="1"/>
        <v>282757.93</v>
      </c>
    </row>
    <row r="136" spans="2:10" s="19" customFormat="1" x14ac:dyDescent="0.2">
      <c r="B136" s="32" t="s">
        <v>203</v>
      </c>
      <c r="C136" s="30" t="s">
        <v>511</v>
      </c>
      <c r="D136" s="31" t="s">
        <v>20</v>
      </c>
      <c r="E136" s="18" t="s">
        <v>277</v>
      </c>
      <c r="F136" s="22">
        <v>0</v>
      </c>
      <c r="G136" s="22">
        <v>0</v>
      </c>
      <c r="H136" s="22">
        <v>0</v>
      </c>
      <c r="I136" s="22">
        <v>399.8</v>
      </c>
      <c r="J136" s="23">
        <f t="shared" si="1"/>
        <v>399.8</v>
      </c>
    </row>
    <row r="137" spans="2:10" s="19" customFormat="1" x14ac:dyDescent="0.2">
      <c r="B137" s="32" t="s">
        <v>203</v>
      </c>
      <c r="C137" s="30" t="s">
        <v>512</v>
      </c>
      <c r="D137" s="31" t="s">
        <v>20</v>
      </c>
      <c r="E137" s="18" t="s">
        <v>278</v>
      </c>
      <c r="F137" s="22">
        <v>0</v>
      </c>
      <c r="G137" s="22">
        <v>0</v>
      </c>
      <c r="H137" s="22">
        <v>0</v>
      </c>
      <c r="I137" s="22">
        <v>3636.17</v>
      </c>
      <c r="J137" s="23">
        <f t="shared" si="1"/>
        <v>3636.17</v>
      </c>
    </row>
    <row r="138" spans="2:10" s="19" customFormat="1" x14ac:dyDescent="0.2">
      <c r="B138" s="32" t="s">
        <v>203</v>
      </c>
      <c r="C138" s="30" t="s">
        <v>513</v>
      </c>
      <c r="D138" s="31" t="s">
        <v>20</v>
      </c>
      <c r="E138" s="18" t="s">
        <v>112</v>
      </c>
      <c r="F138" s="22">
        <v>0</v>
      </c>
      <c r="G138" s="22">
        <v>2402.8000000000002</v>
      </c>
      <c r="H138" s="22">
        <v>0</v>
      </c>
      <c r="I138" s="22">
        <v>26309.52</v>
      </c>
      <c r="J138" s="23">
        <f t="shared" si="1"/>
        <v>28712.32</v>
      </c>
    </row>
    <row r="139" spans="2:10" s="19" customFormat="1" x14ac:dyDescent="0.2">
      <c r="B139" s="32" t="s">
        <v>203</v>
      </c>
      <c r="C139" s="30" t="s">
        <v>514</v>
      </c>
      <c r="D139" s="31" t="s">
        <v>20</v>
      </c>
      <c r="E139" s="18" t="s">
        <v>340</v>
      </c>
      <c r="F139" s="22">
        <v>0</v>
      </c>
      <c r="G139" s="22">
        <v>0</v>
      </c>
      <c r="H139" s="22">
        <v>0</v>
      </c>
      <c r="I139" s="22">
        <v>0</v>
      </c>
      <c r="J139" s="23">
        <f t="shared" si="1"/>
        <v>0</v>
      </c>
    </row>
    <row r="140" spans="2:10" s="19" customFormat="1" x14ac:dyDescent="0.2">
      <c r="B140" s="32" t="s">
        <v>203</v>
      </c>
      <c r="C140" s="30" t="s">
        <v>515</v>
      </c>
      <c r="D140" s="31" t="s">
        <v>20</v>
      </c>
      <c r="E140" s="18" t="s">
        <v>113</v>
      </c>
      <c r="F140" s="22">
        <v>1461.07</v>
      </c>
      <c r="G140" s="22">
        <v>5013.47</v>
      </c>
      <c r="H140" s="22">
        <v>4194.46</v>
      </c>
      <c r="I140" s="22">
        <v>264.08999999999997</v>
      </c>
      <c r="J140" s="23">
        <f t="shared" si="1"/>
        <v>10933.09</v>
      </c>
    </row>
    <row r="141" spans="2:10" s="19" customFormat="1" x14ac:dyDescent="0.2">
      <c r="B141" s="32" t="s">
        <v>203</v>
      </c>
      <c r="C141" s="30" t="s">
        <v>516</v>
      </c>
      <c r="D141" s="31" t="s">
        <v>20</v>
      </c>
      <c r="E141" s="18" t="s">
        <v>74</v>
      </c>
      <c r="F141" s="22">
        <v>0</v>
      </c>
      <c r="G141" s="22">
        <v>16231</v>
      </c>
      <c r="H141" s="22">
        <v>12752</v>
      </c>
      <c r="I141" s="22">
        <v>17609</v>
      </c>
      <c r="J141" s="23">
        <f t="shared" si="1"/>
        <v>46592</v>
      </c>
    </row>
    <row r="142" spans="2:10" s="19" customFormat="1" x14ac:dyDescent="0.2">
      <c r="B142" s="32" t="s">
        <v>203</v>
      </c>
      <c r="C142" s="30" t="s">
        <v>517</v>
      </c>
      <c r="D142" s="31" t="s">
        <v>20</v>
      </c>
      <c r="E142" s="18" t="s">
        <v>114</v>
      </c>
      <c r="F142" s="22">
        <v>0</v>
      </c>
      <c r="G142" s="22">
        <v>231.5</v>
      </c>
      <c r="H142" s="22">
        <v>475.88</v>
      </c>
      <c r="I142" s="22">
        <v>2587</v>
      </c>
      <c r="J142" s="23">
        <f t="shared" ref="J142:J165" si="2">+SUM(F142:I142)</f>
        <v>3294.38</v>
      </c>
    </row>
    <row r="143" spans="2:10" s="19" customFormat="1" x14ac:dyDescent="0.2">
      <c r="B143" s="32" t="s">
        <v>203</v>
      </c>
      <c r="C143" s="30" t="s">
        <v>518</v>
      </c>
      <c r="D143" s="31" t="s">
        <v>20</v>
      </c>
      <c r="E143" s="18" t="s">
        <v>67</v>
      </c>
      <c r="F143" s="22">
        <v>4581</v>
      </c>
      <c r="G143" s="22">
        <v>6415</v>
      </c>
      <c r="H143" s="22">
        <v>8466</v>
      </c>
      <c r="I143" s="22">
        <v>8125</v>
      </c>
      <c r="J143" s="23">
        <f t="shared" si="2"/>
        <v>27587</v>
      </c>
    </row>
    <row r="144" spans="2:10" s="19" customFormat="1" x14ac:dyDescent="0.2">
      <c r="B144" s="32" t="s">
        <v>203</v>
      </c>
      <c r="C144" s="30" t="s">
        <v>519</v>
      </c>
      <c r="D144" s="31" t="s">
        <v>20</v>
      </c>
      <c r="E144" s="18" t="s">
        <v>341</v>
      </c>
      <c r="F144" s="22">
        <v>0</v>
      </c>
      <c r="G144" s="22">
        <v>0</v>
      </c>
      <c r="H144" s="22">
        <v>0</v>
      </c>
      <c r="I144" s="22">
        <v>0</v>
      </c>
      <c r="J144" s="23">
        <f t="shared" si="2"/>
        <v>0</v>
      </c>
    </row>
    <row r="145" spans="2:10" s="19" customFormat="1" x14ac:dyDescent="0.2">
      <c r="B145" s="32" t="s">
        <v>203</v>
      </c>
      <c r="C145" s="30" t="s">
        <v>520</v>
      </c>
      <c r="D145" s="31" t="s">
        <v>20</v>
      </c>
      <c r="E145" s="18" t="s">
        <v>279</v>
      </c>
      <c r="F145" s="22">
        <v>0</v>
      </c>
      <c r="G145" s="22">
        <v>0</v>
      </c>
      <c r="H145" s="22">
        <v>0</v>
      </c>
      <c r="I145" s="22">
        <v>13513</v>
      </c>
      <c r="J145" s="23">
        <f t="shared" si="2"/>
        <v>13513</v>
      </c>
    </row>
    <row r="146" spans="2:10" s="19" customFormat="1" x14ac:dyDescent="0.2">
      <c r="B146" s="32" t="s">
        <v>203</v>
      </c>
      <c r="C146" s="30" t="s">
        <v>521</v>
      </c>
      <c r="D146" s="31" t="s">
        <v>20</v>
      </c>
      <c r="E146" s="18" t="s">
        <v>116</v>
      </c>
      <c r="F146" s="22">
        <v>0</v>
      </c>
      <c r="G146" s="22">
        <v>80280</v>
      </c>
      <c r="H146" s="22">
        <v>82061</v>
      </c>
      <c r="I146" s="22">
        <v>71022</v>
      </c>
      <c r="J146" s="23">
        <f t="shared" si="2"/>
        <v>233363</v>
      </c>
    </row>
    <row r="147" spans="2:10" s="19" customFormat="1" x14ac:dyDescent="0.2">
      <c r="B147" s="32" t="s">
        <v>203</v>
      </c>
      <c r="C147" s="30" t="s">
        <v>522</v>
      </c>
      <c r="D147" s="31" t="s">
        <v>20</v>
      </c>
      <c r="E147" s="18" t="s">
        <v>117</v>
      </c>
      <c r="F147" s="22">
        <v>17688.3</v>
      </c>
      <c r="G147" s="22">
        <v>20184</v>
      </c>
      <c r="H147" s="22">
        <v>27729.599999999999</v>
      </c>
      <c r="I147" s="22">
        <v>24116.3</v>
      </c>
      <c r="J147" s="23">
        <f t="shared" si="2"/>
        <v>89718.2</v>
      </c>
    </row>
    <row r="148" spans="2:10" s="19" customFormat="1" x14ac:dyDescent="0.2">
      <c r="B148" s="32" t="s">
        <v>203</v>
      </c>
      <c r="C148" s="30" t="s">
        <v>523</v>
      </c>
      <c r="D148" s="31" t="s">
        <v>311</v>
      </c>
      <c r="E148" s="18" t="s">
        <v>280</v>
      </c>
      <c r="F148" s="22">
        <v>0</v>
      </c>
      <c r="G148" s="22">
        <v>0</v>
      </c>
      <c r="H148" s="22">
        <v>0</v>
      </c>
      <c r="I148" s="22">
        <v>962.1</v>
      </c>
      <c r="J148" s="23">
        <f t="shared" si="2"/>
        <v>962.1</v>
      </c>
    </row>
    <row r="149" spans="2:10" s="19" customFormat="1" x14ac:dyDescent="0.2">
      <c r="B149" s="32" t="s">
        <v>203</v>
      </c>
      <c r="C149" s="30" t="s">
        <v>524</v>
      </c>
      <c r="D149" s="31" t="s">
        <v>35</v>
      </c>
      <c r="E149" s="18" t="s">
        <v>36</v>
      </c>
      <c r="F149" s="22">
        <v>0</v>
      </c>
      <c r="G149" s="22">
        <v>10273</v>
      </c>
      <c r="H149" s="22">
        <v>3762</v>
      </c>
      <c r="I149" s="22">
        <v>3771</v>
      </c>
      <c r="J149" s="23">
        <f t="shared" si="2"/>
        <v>17806</v>
      </c>
    </row>
    <row r="150" spans="2:10" s="19" customFormat="1" x14ac:dyDescent="0.2">
      <c r="B150" s="32" t="s">
        <v>203</v>
      </c>
      <c r="C150" s="30" t="s">
        <v>525</v>
      </c>
      <c r="D150" s="31" t="s">
        <v>35</v>
      </c>
      <c r="E150" s="18" t="s">
        <v>342</v>
      </c>
      <c r="F150" s="22">
        <v>0</v>
      </c>
      <c r="G150" s="22">
        <v>0</v>
      </c>
      <c r="H150" s="22">
        <v>0</v>
      </c>
      <c r="I150" s="22">
        <v>80</v>
      </c>
      <c r="J150" s="23">
        <f t="shared" si="2"/>
        <v>80</v>
      </c>
    </row>
    <row r="151" spans="2:10" s="19" customFormat="1" x14ac:dyDescent="0.2">
      <c r="B151" s="32" t="s">
        <v>203</v>
      </c>
      <c r="C151" s="30" t="s">
        <v>526</v>
      </c>
      <c r="D151" s="31" t="s">
        <v>35</v>
      </c>
      <c r="E151" s="18" t="s">
        <v>37</v>
      </c>
      <c r="F151" s="22">
        <v>0</v>
      </c>
      <c r="G151" s="22">
        <v>0</v>
      </c>
      <c r="H151" s="22">
        <v>0</v>
      </c>
      <c r="I151" s="22">
        <v>0</v>
      </c>
      <c r="J151" s="23">
        <f t="shared" si="2"/>
        <v>0</v>
      </c>
    </row>
    <row r="152" spans="2:10" s="19" customFormat="1" x14ac:dyDescent="0.2">
      <c r="B152" s="32" t="s">
        <v>203</v>
      </c>
      <c r="C152" s="30" t="s">
        <v>527</v>
      </c>
      <c r="D152" s="31" t="s">
        <v>35</v>
      </c>
      <c r="E152" s="18" t="s">
        <v>188</v>
      </c>
      <c r="F152" s="22">
        <v>5940.92</v>
      </c>
      <c r="G152" s="22">
        <v>0</v>
      </c>
      <c r="H152" s="22">
        <v>0</v>
      </c>
      <c r="I152" s="22">
        <v>0</v>
      </c>
      <c r="J152" s="23">
        <f t="shared" si="2"/>
        <v>5940.92</v>
      </c>
    </row>
    <row r="153" spans="2:10" s="19" customFormat="1" x14ac:dyDescent="0.2">
      <c r="B153" s="32" t="s">
        <v>203</v>
      </c>
      <c r="C153" s="30" t="s">
        <v>528</v>
      </c>
      <c r="D153" s="31" t="s">
        <v>35</v>
      </c>
      <c r="E153" s="18" t="s">
        <v>343</v>
      </c>
      <c r="F153" s="22">
        <v>0</v>
      </c>
      <c r="G153" s="22">
        <v>0</v>
      </c>
      <c r="H153" s="22">
        <v>0</v>
      </c>
      <c r="I153" s="22">
        <v>0</v>
      </c>
      <c r="J153" s="23">
        <f t="shared" si="2"/>
        <v>0</v>
      </c>
    </row>
    <row r="154" spans="2:10" s="19" customFormat="1" x14ac:dyDescent="0.2">
      <c r="B154" s="32" t="s">
        <v>203</v>
      </c>
      <c r="C154" s="30" t="s">
        <v>529</v>
      </c>
      <c r="D154" s="31" t="s">
        <v>35</v>
      </c>
      <c r="E154" s="18" t="s">
        <v>281</v>
      </c>
      <c r="F154" s="22">
        <v>2275</v>
      </c>
      <c r="G154" s="22">
        <v>1625</v>
      </c>
      <c r="H154" s="22">
        <v>1950</v>
      </c>
      <c r="I154" s="22">
        <v>1950</v>
      </c>
      <c r="J154" s="23">
        <f t="shared" si="2"/>
        <v>7800</v>
      </c>
    </row>
    <row r="155" spans="2:10" s="19" customFormat="1" x14ac:dyDescent="0.2">
      <c r="B155" s="32" t="s">
        <v>203</v>
      </c>
      <c r="C155" s="30" t="s">
        <v>530</v>
      </c>
      <c r="D155" s="31" t="s">
        <v>35</v>
      </c>
      <c r="E155" s="18" t="s">
        <v>282</v>
      </c>
      <c r="F155" s="22">
        <v>0</v>
      </c>
      <c r="G155" s="22">
        <v>0</v>
      </c>
      <c r="H155" s="22">
        <v>0</v>
      </c>
      <c r="I155" s="22">
        <v>7430</v>
      </c>
      <c r="J155" s="23">
        <f t="shared" si="2"/>
        <v>7430</v>
      </c>
    </row>
    <row r="156" spans="2:10" s="19" customFormat="1" x14ac:dyDescent="0.2">
      <c r="B156" s="32" t="s">
        <v>203</v>
      </c>
      <c r="C156" s="30" t="s">
        <v>531</v>
      </c>
      <c r="D156" s="31" t="s">
        <v>35</v>
      </c>
      <c r="E156" s="18" t="s">
        <v>189</v>
      </c>
      <c r="F156" s="22">
        <v>1000</v>
      </c>
      <c r="G156" s="22">
        <v>0</v>
      </c>
      <c r="H156" s="22">
        <v>2500</v>
      </c>
      <c r="I156" s="22">
        <v>2500</v>
      </c>
      <c r="J156" s="23">
        <f t="shared" si="2"/>
        <v>6000</v>
      </c>
    </row>
    <row r="157" spans="2:10" s="19" customFormat="1" x14ac:dyDescent="0.2">
      <c r="B157" s="32" t="s">
        <v>203</v>
      </c>
      <c r="C157" s="30" t="s">
        <v>532</v>
      </c>
      <c r="D157" s="31" t="s">
        <v>35</v>
      </c>
      <c r="E157" s="18" t="s">
        <v>38</v>
      </c>
      <c r="F157" s="22">
        <v>0</v>
      </c>
      <c r="G157" s="22">
        <v>0</v>
      </c>
      <c r="H157" s="22">
        <v>0</v>
      </c>
      <c r="I157" s="22">
        <v>0</v>
      </c>
      <c r="J157" s="23">
        <f t="shared" si="2"/>
        <v>0</v>
      </c>
    </row>
    <row r="158" spans="2:10" s="19" customFormat="1" x14ac:dyDescent="0.2">
      <c r="B158" s="32" t="s">
        <v>203</v>
      </c>
      <c r="C158" s="30" t="s">
        <v>533</v>
      </c>
      <c r="D158" s="31" t="s">
        <v>35</v>
      </c>
      <c r="E158" s="18" t="s">
        <v>216</v>
      </c>
      <c r="F158" s="22">
        <v>0</v>
      </c>
      <c r="G158" s="22">
        <v>0</v>
      </c>
      <c r="H158" s="22">
        <v>634</v>
      </c>
      <c r="I158" s="22">
        <v>0</v>
      </c>
      <c r="J158" s="23">
        <f t="shared" si="2"/>
        <v>634</v>
      </c>
    </row>
    <row r="159" spans="2:10" s="19" customFormat="1" x14ac:dyDescent="0.2">
      <c r="B159" s="32" t="s">
        <v>203</v>
      </c>
      <c r="C159" s="30" t="s">
        <v>534</v>
      </c>
      <c r="D159" s="31" t="s">
        <v>35</v>
      </c>
      <c r="E159" s="18" t="s">
        <v>118</v>
      </c>
      <c r="F159" s="22">
        <v>3800</v>
      </c>
      <c r="G159" s="22">
        <v>3200</v>
      </c>
      <c r="H159" s="22">
        <v>4470</v>
      </c>
      <c r="I159" s="22">
        <v>12850</v>
      </c>
      <c r="J159" s="23">
        <f t="shared" si="2"/>
        <v>24320</v>
      </c>
    </row>
    <row r="160" spans="2:10" s="19" customFormat="1" x14ac:dyDescent="0.2">
      <c r="B160" s="32" t="s">
        <v>203</v>
      </c>
      <c r="C160" s="30" t="s">
        <v>535</v>
      </c>
      <c r="D160" s="31" t="s">
        <v>35</v>
      </c>
      <c r="E160" s="18" t="s">
        <v>283</v>
      </c>
      <c r="F160" s="22">
        <v>0</v>
      </c>
      <c r="G160" s="22">
        <v>0</v>
      </c>
      <c r="H160" s="22">
        <v>0</v>
      </c>
      <c r="I160" s="22">
        <v>2775</v>
      </c>
      <c r="J160" s="23">
        <f t="shared" si="2"/>
        <v>2775</v>
      </c>
    </row>
    <row r="161" spans="2:10" s="19" customFormat="1" x14ac:dyDescent="0.2">
      <c r="B161" s="32" t="s">
        <v>203</v>
      </c>
      <c r="C161" s="30" t="s">
        <v>536</v>
      </c>
      <c r="D161" s="31" t="s">
        <v>35</v>
      </c>
      <c r="E161" s="18" t="s">
        <v>119</v>
      </c>
      <c r="F161" s="22">
        <v>15543</v>
      </c>
      <c r="G161" s="22">
        <v>33834</v>
      </c>
      <c r="H161" s="22">
        <v>14950</v>
      </c>
      <c r="I161" s="22">
        <v>27924</v>
      </c>
      <c r="J161" s="23">
        <f t="shared" si="2"/>
        <v>92251</v>
      </c>
    </row>
    <row r="162" spans="2:10" s="19" customFormat="1" x14ac:dyDescent="0.2">
      <c r="B162" s="32" t="s">
        <v>203</v>
      </c>
      <c r="C162" s="30" t="s">
        <v>537</v>
      </c>
      <c r="D162" s="31" t="s">
        <v>21</v>
      </c>
      <c r="E162" s="18" t="s">
        <v>284</v>
      </c>
      <c r="F162" s="22">
        <v>104393</v>
      </c>
      <c r="G162" s="22">
        <v>0</v>
      </c>
      <c r="H162" s="22">
        <v>0</v>
      </c>
      <c r="I162" s="22">
        <v>3556.05</v>
      </c>
      <c r="J162" s="23">
        <f t="shared" si="2"/>
        <v>107949.05</v>
      </c>
    </row>
    <row r="163" spans="2:10" s="19" customFormat="1" x14ac:dyDescent="0.2">
      <c r="B163" s="32" t="s">
        <v>203</v>
      </c>
      <c r="C163" s="30" t="s">
        <v>538</v>
      </c>
      <c r="D163" s="31" t="s">
        <v>21</v>
      </c>
      <c r="E163" s="18" t="s">
        <v>120</v>
      </c>
      <c r="F163" s="22">
        <v>0</v>
      </c>
      <c r="G163" s="22">
        <v>0</v>
      </c>
      <c r="H163" s="22">
        <v>1220</v>
      </c>
      <c r="I163" s="22">
        <v>7519</v>
      </c>
      <c r="J163" s="23">
        <f t="shared" si="2"/>
        <v>8739</v>
      </c>
    </row>
    <row r="164" spans="2:10" s="19" customFormat="1" x14ac:dyDescent="0.2">
      <c r="B164" s="32" t="s">
        <v>203</v>
      </c>
      <c r="C164" s="30" t="s">
        <v>539</v>
      </c>
      <c r="D164" s="31" t="s">
        <v>21</v>
      </c>
      <c r="E164" s="18" t="s">
        <v>344</v>
      </c>
      <c r="F164" s="22">
        <v>0</v>
      </c>
      <c r="G164" s="22">
        <v>0</v>
      </c>
      <c r="H164" s="22">
        <v>0</v>
      </c>
      <c r="I164" s="22">
        <v>0</v>
      </c>
      <c r="J164" s="23">
        <f t="shared" si="2"/>
        <v>0</v>
      </c>
    </row>
    <row r="165" spans="2:10" s="19" customFormat="1" x14ac:dyDescent="0.2">
      <c r="B165" s="32" t="s">
        <v>203</v>
      </c>
      <c r="C165" s="30" t="s">
        <v>540</v>
      </c>
      <c r="D165" s="31" t="s">
        <v>21</v>
      </c>
      <c r="E165" s="18" t="s">
        <v>285</v>
      </c>
      <c r="F165" s="22">
        <v>0</v>
      </c>
      <c r="G165" s="22">
        <v>0</v>
      </c>
      <c r="H165" s="22">
        <v>0</v>
      </c>
      <c r="I165" s="22">
        <v>4147.55</v>
      </c>
      <c r="J165" s="23">
        <f t="shared" si="2"/>
        <v>4147.55</v>
      </c>
    </row>
    <row r="166" spans="2:10" s="19" customFormat="1" x14ac:dyDescent="0.2">
      <c r="B166" s="32" t="s">
        <v>203</v>
      </c>
      <c r="C166" s="30" t="s">
        <v>541</v>
      </c>
      <c r="D166" s="31" t="s">
        <v>55</v>
      </c>
      <c r="E166" s="18" t="s">
        <v>121</v>
      </c>
      <c r="F166" s="22">
        <v>14886.38</v>
      </c>
      <c r="G166" s="22">
        <v>10739.9</v>
      </c>
      <c r="H166" s="22">
        <v>0</v>
      </c>
      <c r="I166" s="22">
        <v>0</v>
      </c>
      <c r="J166" s="23">
        <f t="shared" ref="J14:J227" si="3">+SUM(F166:I166)</f>
        <v>25626.28</v>
      </c>
    </row>
    <row r="167" spans="2:10" s="19" customFormat="1" x14ac:dyDescent="0.2">
      <c r="B167" s="32" t="s">
        <v>203</v>
      </c>
      <c r="C167" s="30" t="s">
        <v>542</v>
      </c>
      <c r="D167" s="31" t="s">
        <v>55</v>
      </c>
      <c r="E167" s="18" t="s">
        <v>122</v>
      </c>
      <c r="F167" s="22">
        <v>0</v>
      </c>
      <c r="G167" s="22">
        <v>1737.19</v>
      </c>
      <c r="H167" s="22">
        <v>2143</v>
      </c>
      <c r="I167" s="22">
        <v>1736.44</v>
      </c>
      <c r="J167" s="23">
        <f t="shared" si="3"/>
        <v>5616.63</v>
      </c>
    </row>
    <row r="168" spans="2:10" s="19" customFormat="1" x14ac:dyDescent="0.2">
      <c r="B168" s="32" t="s">
        <v>203</v>
      </c>
      <c r="C168" s="30" t="s">
        <v>543</v>
      </c>
      <c r="D168" s="31" t="s">
        <v>55</v>
      </c>
      <c r="E168" s="18" t="s">
        <v>71</v>
      </c>
      <c r="F168" s="22">
        <v>0</v>
      </c>
      <c r="G168" s="22">
        <v>3374.91</v>
      </c>
      <c r="H168" s="22">
        <v>4836.4799999999996</v>
      </c>
      <c r="I168" s="22">
        <v>10029</v>
      </c>
      <c r="J168" s="23">
        <f t="shared" si="3"/>
        <v>18240.39</v>
      </c>
    </row>
    <row r="169" spans="2:10" s="19" customFormat="1" x14ac:dyDescent="0.2">
      <c r="B169" s="32" t="s">
        <v>203</v>
      </c>
      <c r="C169" s="30" t="s">
        <v>544</v>
      </c>
      <c r="D169" s="31" t="s">
        <v>56</v>
      </c>
      <c r="E169" s="18" t="s">
        <v>75</v>
      </c>
      <c r="F169" s="22">
        <v>24146.449999999997</v>
      </c>
      <c r="G169" s="22">
        <v>59855.03</v>
      </c>
      <c r="H169" s="22">
        <v>95758</v>
      </c>
      <c r="I169" s="22">
        <v>46339.399999999994</v>
      </c>
      <c r="J169" s="23">
        <f t="shared" si="3"/>
        <v>226098.87999999998</v>
      </c>
    </row>
    <row r="170" spans="2:10" s="19" customFormat="1" x14ac:dyDescent="0.2">
      <c r="B170" s="32" t="s">
        <v>203</v>
      </c>
      <c r="C170" s="30" t="s">
        <v>545</v>
      </c>
      <c r="D170" s="31" t="s">
        <v>56</v>
      </c>
      <c r="E170" s="18" t="s">
        <v>190</v>
      </c>
      <c r="F170" s="22">
        <v>1432.1</v>
      </c>
      <c r="G170" s="22">
        <v>0</v>
      </c>
      <c r="H170" s="22">
        <v>0</v>
      </c>
      <c r="I170" s="22">
        <v>0</v>
      </c>
      <c r="J170" s="23">
        <f t="shared" si="3"/>
        <v>1432.1</v>
      </c>
    </row>
    <row r="171" spans="2:10" s="19" customFormat="1" x14ac:dyDescent="0.2">
      <c r="B171" s="32" t="s">
        <v>203</v>
      </c>
      <c r="C171" s="30" t="s">
        <v>546</v>
      </c>
      <c r="D171" s="31" t="s">
        <v>56</v>
      </c>
      <c r="E171" s="18" t="s">
        <v>345</v>
      </c>
      <c r="F171" s="22">
        <v>0</v>
      </c>
      <c r="G171" s="22">
        <v>0</v>
      </c>
      <c r="H171" s="22">
        <v>0</v>
      </c>
      <c r="I171" s="22">
        <v>0</v>
      </c>
      <c r="J171" s="23">
        <f t="shared" si="3"/>
        <v>0</v>
      </c>
    </row>
    <row r="172" spans="2:10" s="19" customFormat="1" x14ac:dyDescent="0.2">
      <c r="B172" s="32" t="s">
        <v>203</v>
      </c>
      <c r="C172" s="30" t="s">
        <v>547</v>
      </c>
      <c r="D172" s="31" t="s">
        <v>56</v>
      </c>
      <c r="E172" s="18" t="s">
        <v>123</v>
      </c>
      <c r="F172" s="22">
        <v>3461</v>
      </c>
      <c r="G172" s="22">
        <v>2983</v>
      </c>
      <c r="H172" s="22">
        <v>5524</v>
      </c>
      <c r="I172" s="22">
        <v>22854.5</v>
      </c>
      <c r="J172" s="23">
        <f t="shared" si="3"/>
        <v>34822.5</v>
      </c>
    </row>
    <row r="173" spans="2:10" s="19" customFormat="1" x14ac:dyDescent="0.2">
      <c r="B173" s="32" t="s">
        <v>203</v>
      </c>
      <c r="C173" s="30" t="s">
        <v>548</v>
      </c>
      <c r="D173" s="31" t="s">
        <v>56</v>
      </c>
      <c r="E173" s="18" t="s">
        <v>286</v>
      </c>
      <c r="F173" s="22">
        <v>0</v>
      </c>
      <c r="G173" s="22">
        <v>0</v>
      </c>
      <c r="H173" s="22">
        <v>0</v>
      </c>
      <c r="I173" s="22">
        <v>13925.84</v>
      </c>
      <c r="J173" s="23">
        <f t="shared" si="3"/>
        <v>13925.84</v>
      </c>
    </row>
    <row r="174" spans="2:10" s="19" customFormat="1" x14ac:dyDescent="0.2">
      <c r="B174" s="32" t="s">
        <v>203</v>
      </c>
      <c r="C174" s="30" t="s">
        <v>549</v>
      </c>
      <c r="D174" s="31" t="s">
        <v>56</v>
      </c>
      <c r="E174" s="18" t="s">
        <v>191</v>
      </c>
      <c r="F174" s="22">
        <v>0</v>
      </c>
      <c r="G174" s="22">
        <v>0</v>
      </c>
      <c r="H174" s="22">
        <v>0</v>
      </c>
      <c r="I174" s="22">
        <v>0</v>
      </c>
      <c r="J174" s="23">
        <f t="shared" si="3"/>
        <v>0</v>
      </c>
    </row>
    <row r="175" spans="2:10" s="19" customFormat="1" x14ac:dyDescent="0.2">
      <c r="B175" s="32" t="s">
        <v>203</v>
      </c>
      <c r="C175" s="30" t="s">
        <v>550</v>
      </c>
      <c r="D175" s="31" t="s">
        <v>56</v>
      </c>
      <c r="E175" s="18" t="s">
        <v>192</v>
      </c>
      <c r="F175" s="22">
        <v>0</v>
      </c>
      <c r="G175" s="22">
        <v>10925</v>
      </c>
      <c r="H175" s="22">
        <v>1765</v>
      </c>
      <c r="I175" s="22">
        <v>25185</v>
      </c>
      <c r="J175" s="23">
        <f t="shared" si="3"/>
        <v>37875</v>
      </c>
    </row>
    <row r="176" spans="2:10" s="19" customFormat="1" x14ac:dyDescent="0.2">
      <c r="B176" s="32" t="s">
        <v>203</v>
      </c>
      <c r="C176" s="30" t="s">
        <v>551</v>
      </c>
      <c r="D176" s="31" t="s">
        <v>56</v>
      </c>
      <c r="E176" s="18" t="s">
        <v>124</v>
      </c>
      <c r="F176" s="22">
        <v>62505</v>
      </c>
      <c r="G176" s="22">
        <v>17964</v>
      </c>
      <c r="H176" s="22">
        <v>12457.75</v>
      </c>
      <c r="I176" s="22">
        <v>16708</v>
      </c>
      <c r="J176" s="23">
        <f t="shared" si="3"/>
        <v>109634.75</v>
      </c>
    </row>
    <row r="177" spans="2:10" s="19" customFormat="1" x14ac:dyDescent="0.2">
      <c r="B177" s="32" t="s">
        <v>203</v>
      </c>
      <c r="C177" s="30" t="s">
        <v>552</v>
      </c>
      <c r="D177" s="31" t="s">
        <v>56</v>
      </c>
      <c r="E177" s="18" t="s">
        <v>125</v>
      </c>
      <c r="F177" s="22">
        <v>15043</v>
      </c>
      <c r="G177" s="22">
        <v>89683</v>
      </c>
      <c r="H177" s="22">
        <v>145129</v>
      </c>
      <c r="I177" s="22">
        <v>118056.5</v>
      </c>
      <c r="J177" s="23">
        <f t="shared" si="3"/>
        <v>367911.5</v>
      </c>
    </row>
    <row r="178" spans="2:10" s="19" customFormat="1" x14ac:dyDescent="0.2">
      <c r="B178" s="32" t="s">
        <v>203</v>
      </c>
      <c r="C178" s="30" t="s">
        <v>553</v>
      </c>
      <c r="D178" s="31" t="s">
        <v>56</v>
      </c>
      <c r="E178" s="18" t="s">
        <v>193</v>
      </c>
      <c r="F178" s="22">
        <v>13596</v>
      </c>
      <c r="G178" s="22">
        <v>8000</v>
      </c>
      <c r="H178" s="22">
        <v>5000</v>
      </c>
      <c r="I178" s="22">
        <v>16696.599999999999</v>
      </c>
      <c r="J178" s="23">
        <f t="shared" si="3"/>
        <v>43292.6</v>
      </c>
    </row>
    <row r="179" spans="2:10" s="19" customFormat="1" x14ac:dyDescent="0.2">
      <c r="B179" s="32" t="s">
        <v>203</v>
      </c>
      <c r="C179" s="30" t="s">
        <v>554</v>
      </c>
      <c r="D179" s="31" t="s">
        <v>56</v>
      </c>
      <c r="E179" s="18" t="s">
        <v>126</v>
      </c>
      <c r="F179" s="22">
        <v>33042</v>
      </c>
      <c r="G179" s="22">
        <v>34316</v>
      </c>
      <c r="H179" s="22">
        <v>43310.2</v>
      </c>
      <c r="I179" s="22">
        <v>53928.19</v>
      </c>
      <c r="J179" s="23">
        <f t="shared" si="3"/>
        <v>164596.39000000001</v>
      </c>
    </row>
    <row r="180" spans="2:10" s="19" customFormat="1" x14ac:dyDescent="0.2">
      <c r="B180" s="32" t="s">
        <v>203</v>
      </c>
      <c r="C180" s="30" t="s">
        <v>555</v>
      </c>
      <c r="D180" s="31" t="s">
        <v>56</v>
      </c>
      <c r="E180" s="18" t="s">
        <v>287</v>
      </c>
      <c r="F180" s="22">
        <v>0</v>
      </c>
      <c r="G180" s="22">
        <v>0</v>
      </c>
      <c r="H180" s="22">
        <v>0</v>
      </c>
      <c r="I180" s="22">
        <v>25708</v>
      </c>
      <c r="J180" s="23">
        <f t="shared" si="3"/>
        <v>25708</v>
      </c>
    </row>
    <row r="181" spans="2:10" s="19" customFormat="1" x14ac:dyDescent="0.2">
      <c r="B181" s="32" t="s">
        <v>203</v>
      </c>
      <c r="C181" s="30" t="s">
        <v>556</v>
      </c>
      <c r="D181" s="31" t="s">
        <v>56</v>
      </c>
      <c r="E181" s="18" t="s">
        <v>127</v>
      </c>
      <c r="F181" s="22">
        <v>18672</v>
      </c>
      <c r="G181" s="22">
        <v>16888.7</v>
      </c>
      <c r="H181" s="22">
        <v>2105.1</v>
      </c>
      <c r="I181" s="22">
        <v>16144.81</v>
      </c>
      <c r="J181" s="23">
        <f t="shared" si="3"/>
        <v>53810.609999999993</v>
      </c>
    </row>
    <row r="182" spans="2:10" s="19" customFormat="1" x14ac:dyDescent="0.2">
      <c r="B182" s="32" t="s">
        <v>203</v>
      </c>
      <c r="C182" s="30" t="s">
        <v>557</v>
      </c>
      <c r="D182" s="31" t="s">
        <v>56</v>
      </c>
      <c r="E182" s="18" t="s">
        <v>346</v>
      </c>
      <c r="F182" s="22">
        <v>0</v>
      </c>
      <c r="G182" s="22">
        <v>0</v>
      </c>
      <c r="H182" s="22">
        <v>0</v>
      </c>
      <c r="I182" s="22">
        <v>6120.19</v>
      </c>
      <c r="J182" s="23">
        <f t="shared" si="3"/>
        <v>6120.19</v>
      </c>
    </row>
    <row r="183" spans="2:10" s="19" customFormat="1" x14ac:dyDescent="0.2">
      <c r="B183" s="32" t="s">
        <v>203</v>
      </c>
      <c r="C183" s="30" t="s">
        <v>558</v>
      </c>
      <c r="D183" s="31" t="s">
        <v>56</v>
      </c>
      <c r="E183" s="18" t="s">
        <v>128</v>
      </c>
      <c r="F183" s="22">
        <v>120829.01000000001</v>
      </c>
      <c r="G183" s="22">
        <v>24633.65</v>
      </c>
      <c r="H183" s="22">
        <v>107182</v>
      </c>
      <c r="I183" s="22">
        <v>390910.22</v>
      </c>
      <c r="J183" s="23">
        <f t="shared" si="3"/>
        <v>643554.88</v>
      </c>
    </row>
    <row r="184" spans="2:10" s="19" customFormat="1" x14ac:dyDescent="0.2">
      <c r="B184" s="32" t="s">
        <v>203</v>
      </c>
      <c r="C184" s="30" t="s">
        <v>559</v>
      </c>
      <c r="D184" s="31" t="s">
        <v>56</v>
      </c>
      <c r="E184" s="18" t="s">
        <v>347</v>
      </c>
      <c r="F184" s="22">
        <v>0</v>
      </c>
      <c r="G184" s="22">
        <v>0</v>
      </c>
      <c r="H184" s="22">
        <v>0</v>
      </c>
      <c r="I184" s="22">
        <v>50000</v>
      </c>
      <c r="J184" s="23">
        <f t="shared" si="3"/>
        <v>50000</v>
      </c>
    </row>
    <row r="185" spans="2:10" s="19" customFormat="1" x14ac:dyDescent="0.2">
      <c r="B185" s="32" t="s">
        <v>203</v>
      </c>
      <c r="C185" s="30" t="s">
        <v>560</v>
      </c>
      <c r="D185" s="31" t="s">
        <v>39</v>
      </c>
      <c r="E185" s="18" t="s">
        <v>348</v>
      </c>
      <c r="F185" s="22">
        <v>0</v>
      </c>
      <c r="G185" s="22">
        <v>0</v>
      </c>
      <c r="H185" s="22">
        <v>0</v>
      </c>
      <c r="I185" s="22">
        <v>11190</v>
      </c>
      <c r="J185" s="23">
        <f t="shared" si="3"/>
        <v>11190</v>
      </c>
    </row>
    <row r="186" spans="2:10" s="19" customFormat="1" x14ac:dyDescent="0.2">
      <c r="B186" s="32" t="s">
        <v>203</v>
      </c>
      <c r="C186" s="30" t="s">
        <v>561</v>
      </c>
      <c r="D186" s="31" t="s">
        <v>39</v>
      </c>
      <c r="E186" s="18" t="s">
        <v>349</v>
      </c>
      <c r="F186" s="22">
        <v>0</v>
      </c>
      <c r="G186" s="22">
        <v>0</v>
      </c>
      <c r="H186" s="22">
        <v>0</v>
      </c>
      <c r="I186" s="22">
        <v>3546</v>
      </c>
      <c r="J186" s="23">
        <f t="shared" si="3"/>
        <v>3546</v>
      </c>
    </row>
    <row r="187" spans="2:10" s="19" customFormat="1" x14ac:dyDescent="0.2">
      <c r="B187" s="32" t="s">
        <v>203</v>
      </c>
      <c r="C187" s="30" t="s">
        <v>562</v>
      </c>
      <c r="D187" s="31" t="s">
        <v>39</v>
      </c>
      <c r="E187" s="18" t="s">
        <v>350</v>
      </c>
      <c r="F187" s="22">
        <v>0</v>
      </c>
      <c r="G187" s="22">
        <v>0</v>
      </c>
      <c r="H187" s="22">
        <v>0</v>
      </c>
      <c r="I187" s="22">
        <v>0</v>
      </c>
      <c r="J187" s="23">
        <f t="shared" si="3"/>
        <v>0</v>
      </c>
    </row>
    <row r="188" spans="2:10" s="19" customFormat="1" x14ac:dyDescent="0.2">
      <c r="B188" s="32" t="s">
        <v>203</v>
      </c>
      <c r="C188" s="30" t="s">
        <v>563</v>
      </c>
      <c r="D188" s="31" t="s">
        <v>39</v>
      </c>
      <c r="E188" s="18" t="s">
        <v>351</v>
      </c>
      <c r="F188" s="22">
        <v>2402</v>
      </c>
      <c r="G188" s="22">
        <v>2944</v>
      </c>
      <c r="H188" s="22">
        <v>3066</v>
      </c>
      <c r="I188" s="22">
        <v>342</v>
      </c>
      <c r="J188" s="23">
        <f t="shared" si="3"/>
        <v>8754</v>
      </c>
    </row>
    <row r="189" spans="2:10" s="19" customFormat="1" x14ac:dyDescent="0.2">
      <c r="B189" s="32" t="s">
        <v>203</v>
      </c>
      <c r="C189" s="30" t="s">
        <v>564</v>
      </c>
      <c r="D189" s="31" t="s">
        <v>39</v>
      </c>
      <c r="E189" s="18" t="s">
        <v>68</v>
      </c>
      <c r="F189" s="22">
        <v>0</v>
      </c>
      <c r="G189" s="22">
        <v>3933.4</v>
      </c>
      <c r="H189" s="22">
        <v>5348</v>
      </c>
      <c r="I189" s="22">
        <v>11694</v>
      </c>
      <c r="J189" s="23">
        <f t="shared" si="3"/>
        <v>20975.4</v>
      </c>
    </row>
    <row r="190" spans="2:10" s="19" customFormat="1" x14ac:dyDescent="0.2">
      <c r="B190" s="32" t="s">
        <v>203</v>
      </c>
      <c r="C190" s="30" t="s">
        <v>565</v>
      </c>
      <c r="D190" s="31" t="s">
        <v>39</v>
      </c>
      <c r="E190" s="18" t="s">
        <v>352</v>
      </c>
      <c r="F190" s="22">
        <v>0</v>
      </c>
      <c r="G190" s="22">
        <v>0</v>
      </c>
      <c r="H190" s="22">
        <v>0</v>
      </c>
      <c r="I190" s="22">
        <v>0</v>
      </c>
      <c r="J190" s="23">
        <f t="shared" si="3"/>
        <v>0</v>
      </c>
    </row>
    <row r="191" spans="2:10" s="19" customFormat="1" x14ac:dyDescent="0.2">
      <c r="B191" s="32" t="s">
        <v>203</v>
      </c>
      <c r="C191" s="30" t="s">
        <v>566</v>
      </c>
      <c r="D191" s="31" t="s">
        <v>39</v>
      </c>
      <c r="E191" s="18" t="s">
        <v>288</v>
      </c>
      <c r="F191" s="22">
        <v>0</v>
      </c>
      <c r="G191" s="22">
        <v>238</v>
      </c>
      <c r="H191" s="22">
        <v>0</v>
      </c>
      <c r="I191" s="22">
        <v>0</v>
      </c>
      <c r="J191" s="23">
        <f t="shared" si="3"/>
        <v>238</v>
      </c>
    </row>
    <row r="192" spans="2:10" s="19" customFormat="1" x14ac:dyDescent="0.2">
      <c r="B192" s="32" t="s">
        <v>203</v>
      </c>
      <c r="C192" s="30" t="s">
        <v>567</v>
      </c>
      <c r="D192" s="31" t="s">
        <v>39</v>
      </c>
      <c r="E192" s="18" t="s">
        <v>353</v>
      </c>
      <c r="F192" s="22">
        <v>1257</v>
      </c>
      <c r="G192" s="22">
        <v>1354</v>
      </c>
      <c r="H192" s="22">
        <v>1522</v>
      </c>
      <c r="I192" s="22">
        <v>0</v>
      </c>
      <c r="J192" s="23">
        <f t="shared" si="3"/>
        <v>4133</v>
      </c>
    </row>
    <row r="193" spans="2:10" s="19" customFormat="1" x14ac:dyDescent="0.2">
      <c r="B193" s="32" t="s">
        <v>203</v>
      </c>
      <c r="C193" s="30" t="s">
        <v>568</v>
      </c>
      <c r="D193" s="31" t="s">
        <v>27</v>
      </c>
      <c r="E193" s="18" t="s">
        <v>22</v>
      </c>
      <c r="F193" s="22">
        <v>300</v>
      </c>
      <c r="G193" s="22">
        <v>0</v>
      </c>
      <c r="H193" s="22">
        <v>89466.58</v>
      </c>
      <c r="I193" s="22">
        <v>22379.279999999999</v>
      </c>
      <c r="J193" s="23">
        <f t="shared" si="3"/>
        <v>112145.86</v>
      </c>
    </row>
    <row r="194" spans="2:10" s="19" customFormat="1" x14ac:dyDescent="0.2">
      <c r="B194" s="32" t="s">
        <v>203</v>
      </c>
      <c r="C194" s="30" t="s">
        <v>569</v>
      </c>
      <c r="D194" s="31" t="s">
        <v>27</v>
      </c>
      <c r="E194" s="18" t="s">
        <v>194</v>
      </c>
      <c r="F194" s="22">
        <v>0</v>
      </c>
      <c r="G194" s="22">
        <v>23710</v>
      </c>
      <c r="H194" s="22">
        <v>15390.42</v>
      </c>
      <c r="I194" s="22">
        <v>16875.72</v>
      </c>
      <c r="J194" s="23">
        <f t="shared" si="3"/>
        <v>55976.14</v>
      </c>
    </row>
    <row r="195" spans="2:10" s="19" customFormat="1" x14ac:dyDescent="0.2">
      <c r="B195" s="32" t="s">
        <v>203</v>
      </c>
      <c r="C195" s="30" t="s">
        <v>570</v>
      </c>
      <c r="D195" s="31" t="s">
        <v>27</v>
      </c>
      <c r="E195" s="18" t="s">
        <v>23</v>
      </c>
      <c r="F195" s="22">
        <v>25220</v>
      </c>
      <c r="G195" s="22">
        <v>37250</v>
      </c>
      <c r="H195" s="22">
        <v>70922</v>
      </c>
      <c r="I195" s="22">
        <v>84397.760000000009</v>
      </c>
      <c r="J195" s="23">
        <f t="shared" si="3"/>
        <v>217789.76</v>
      </c>
    </row>
    <row r="196" spans="2:10" s="19" customFormat="1" x14ac:dyDescent="0.2">
      <c r="B196" s="32" t="s">
        <v>203</v>
      </c>
      <c r="C196" s="30" t="s">
        <v>571</v>
      </c>
      <c r="D196" s="31" t="s">
        <v>27</v>
      </c>
      <c r="E196" s="18" t="s">
        <v>24</v>
      </c>
      <c r="F196" s="22">
        <v>4372</v>
      </c>
      <c r="G196" s="22">
        <v>9970</v>
      </c>
      <c r="H196" s="22">
        <v>19914</v>
      </c>
      <c r="I196" s="22">
        <v>12351.9</v>
      </c>
      <c r="J196" s="23">
        <f t="shared" si="3"/>
        <v>46607.9</v>
      </c>
    </row>
    <row r="197" spans="2:10" s="19" customFormat="1" x14ac:dyDescent="0.2">
      <c r="B197" s="32" t="s">
        <v>203</v>
      </c>
      <c r="C197" s="30" t="s">
        <v>572</v>
      </c>
      <c r="D197" s="31" t="s">
        <v>27</v>
      </c>
      <c r="E197" s="18" t="s">
        <v>130</v>
      </c>
      <c r="F197" s="22">
        <v>2890.91</v>
      </c>
      <c r="G197" s="22">
        <v>350</v>
      </c>
      <c r="H197" s="22">
        <v>1116.8</v>
      </c>
      <c r="I197" s="22">
        <v>0</v>
      </c>
      <c r="J197" s="23">
        <f t="shared" si="3"/>
        <v>4357.71</v>
      </c>
    </row>
    <row r="198" spans="2:10" s="19" customFormat="1" x14ac:dyDescent="0.2">
      <c r="B198" s="32" t="s">
        <v>203</v>
      </c>
      <c r="C198" s="30" t="s">
        <v>573</v>
      </c>
      <c r="D198" s="31" t="s">
        <v>27</v>
      </c>
      <c r="E198" s="18" t="s">
        <v>25</v>
      </c>
      <c r="F198" s="22">
        <v>0</v>
      </c>
      <c r="G198" s="22">
        <v>4855</v>
      </c>
      <c r="H198" s="22">
        <v>34000</v>
      </c>
      <c r="I198" s="22">
        <v>17970.240000000002</v>
      </c>
      <c r="J198" s="23">
        <f t="shared" si="3"/>
        <v>56825.240000000005</v>
      </c>
    </row>
    <row r="199" spans="2:10" s="19" customFormat="1" x14ac:dyDescent="0.2">
      <c r="B199" s="32" t="s">
        <v>203</v>
      </c>
      <c r="C199" s="30" t="s">
        <v>574</v>
      </c>
      <c r="D199" s="31" t="s">
        <v>27</v>
      </c>
      <c r="E199" s="18" t="s">
        <v>131</v>
      </c>
      <c r="F199" s="22">
        <v>10929</v>
      </c>
      <c r="G199" s="22">
        <v>20385</v>
      </c>
      <c r="H199" s="22">
        <v>0</v>
      </c>
      <c r="I199" s="22">
        <v>2314</v>
      </c>
      <c r="J199" s="23">
        <f t="shared" si="3"/>
        <v>33628</v>
      </c>
    </row>
    <row r="200" spans="2:10" s="19" customFormat="1" x14ac:dyDescent="0.2">
      <c r="B200" s="32" t="s">
        <v>203</v>
      </c>
      <c r="C200" s="30" t="s">
        <v>575</v>
      </c>
      <c r="D200" s="31" t="s">
        <v>27</v>
      </c>
      <c r="E200" s="18" t="s">
        <v>26</v>
      </c>
      <c r="F200" s="22">
        <v>3000</v>
      </c>
      <c r="G200" s="22">
        <v>2000</v>
      </c>
      <c r="H200" s="22">
        <v>7000</v>
      </c>
      <c r="I200" s="22">
        <v>11000.1</v>
      </c>
      <c r="J200" s="23">
        <f t="shared" si="3"/>
        <v>23000.1</v>
      </c>
    </row>
    <row r="201" spans="2:10" s="19" customFormat="1" x14ac:dyDescent="0.2">
      <c r="B201" s="32" t="s">
        <v>203</v>
      </c>
      <c r="C201" s="30" t="s">
        <v>576</v>
      </c>
      <c r="D201" s="31" t="s">
        <v>27</v>
      </c>
      <c r="E201" s="18" t="s">
        <v>354</v>
      </c>
      <c r="F201" s="22">
        <v>0</v>
      </c>
      <c r="G201" s="22">
        <v>0</v>
      </c>
      <c r="H201" s="22">
        <v>0</v>
      </c>
      <c r="I201" s="22">
        <v>293.63</v>
      </c>
      <c r="J201" s="23">
        <f t="shared" si="3"/>
        <v>293.63</v>
      </c>
    </row>
    <row r="202" spans="2:10" s="19" customFormat="1" x14ac:dyDescent="0.2">
      <c r="B202" s="32" t="s">
        <v>203</v>
      </c>
      <c r="C202" s="30" t="s">
        <v>577</v>
      </c>
      <c r="D202" s="31" t="s">
        <v>27</v>
      </c>
      <c r="E202" s="18" t="s">
        <v>355</v>
      </c>
      <c r="F202" s="22">
        <v>0</v>
      </c>
      <c r="G202" s="22">
        <v>0</v>
      </c>
      <c r="H202" s="22">
        <v>0</v>
      </c>
      <c r="I202" s="22">
        <v>5250.87</v>
      </c>
      <c r="J202" s="23">
        <f t="shared" si="3"/>
        <v>5250.87</v>
      </c>
    </row>
    <row r="203" spans="2:10" s="19" customFormat="1" x14ac:dyDescent="0.2">
      <c r="B203" s="32" t="s">
        <v>203</v>
      </c>
      <c r="C203" s="30" t="s">
        <v>578</v>
      </c>
      <c r="D203" s="31" t="s">
        <v>27</v>
      </c>
      <c r="E203" s="18" t="s">
        <v>57</v>
      </c>
      <c r="F203" s="22">
        <v>0</v>
      </c>
      <c r="G203" s="22">
        <v>9744</v>
      </c>
      <c r="H203" s="22">
        <v>0</v>
      </c>
      <c r="I203" s="22">
        <v>9056</v>
      </c>
      <c r="J203" s="23">
        <f t="shared" si="3"/>
        <v>18800</v>
      </c>
    </row>
    <row r="204" spans="2:10" s="19" customFormat="1" x14ac:dyDescent="0.2">
      <c r="B204" s="32" t="s">
        <v>203</v>
      </c>
      <c r="C204" s="30" t="s">
        <v>579</v>
      </c>
      <c r="D204" s="31" t="s">
        <v>152</v>
      </c>
      <c r="E204" s="18" t="s">
        <v>132</v>
      </c>
      <c r="F204" s="22">
        <v>0</v>
      </c>
      <c r="G204" s="22">
        <v>0</v>
      </c>
      <c r="H204" s="22">
        <v>13464</v>
      </c>
      <c r="I204" s="22">
        <v>22007</v>
      </c>
      <c r="J204" s="23">
        <f t="shared" si="3"/>
        <v>35471</v>
      </c>
    </row>
    <row r="205" spans="2:10" s="19" customFormat="1" x14ac:dyDescent="0.2">
      <c r="B205" s="32" t="s">
        <v>203</v>
      </c>
      <c r="C205" s="30" t="s">
        <v>580</v>
      </c>
      <c r="D205" s="31" t="s">
        <v>152</v>
      </c>
      <c r="E205" s="18" t="s">
        <v>195</v>
      </c>
      <c r="F205" s="22">
        <v>0</v>
      </c>
      <c r="G205" s="22">
        <v>2133</v>
      </c>
      <c r="H205" s="22">
        <v>1165</v>
      </c>
      <c r="I205" s="22">
        <v>3038</v>
      </c>
      <c r="J205" s="23">
        <f t="shared" si="3"/>
        <v>6336</v>
      </c>
    </row>
    <row r="206" spans="2:10" s="19" customFormat="1" x14ac:dyDescent="0.2">
      <c r="B206" s="32" t="s">
        <v>203</v>
      </c>
      <c r="C206" s="30" t="s">
        <v>581</v>
      </c>
      <c r="D206" s="31" t="s">
        <v>152</v>
      </c>
      <c r="E206" s="18" t="s">
        <v>291</v>
      </c>
      <c r="F206" s="22">
        <v>0</v>
      </c>
      <c r="G206" s="22">
        <v>0</v>
      </c>
      <c r="H206" s="22">
        <v>0</v>
      </c>
      <c r="I206" s="22">
        <v>183.91</v>
      </c>
      <c r="J206" s="23">
        <f t="shared" si="3"/>
        <v>183.91</v>
      </c>
    </row>
    <row r="207" spans="2:10" s="19" customFormat="1" x14ac:dyDescent="0.2">
      <c r="B207" s="32" t="s">
        <v>203</v>
      </c>
      <c r="C207" s="30" t="s">
        <v>582</v>
      </c>
      <c r="D207" s="31" t="s">
        <v>152</v>
      </c>
      <c r="E207" s="18" t="s">
        <v>356</v>
      </c>
      <c r="F207" s="22">
        <v>0</v>
      </c>
      <c r="G207" s="22">
        <v>0</v>
      </c>
      <c r="H207" s="22">
        <v>0</v>
      </c>
      <c r="I207" s="22">
        <v>10214</v>
      </c>
      <c r="J207" s="23">
        <f t="shared" si="3"/>
        <v>10214</v>
      </c>
    </row>
    <row r="208" spans="2:10" s="19" customFormat="1" x14ac:dyDescent="0.2">
      <c r="B208" s="32" t="s">
        <v>203</v>
      </c>
      <c r="C208" s="30" t="s">
        <v>583</v>
      </c>
      <c r="D208" s="31" t="s">
        <v>312</v>
      </c>
      <c r="E208" s="18" t="s">
        <v>133</v>
      </c>
      <c r="F208" s="22">
        <v>0</v>
      </c>
      <c r="G208" s="22">
        <v>0</v>
      </c>
      <c r="H208" s="22">
        <v>8592.35</v>
      </c>
      <c r="I208" s="22">
        <v>0</v>
      </c>
      <c r="J208" s="23">
        <f t="shared" si="3"/>
        <v>8592.35</v>
      </c>
    </row>
    <row r="209" spans="2:10" s="19" customFormat="1" x14ac:dyDescent="0.2">
      <c r="B209" s="32" t="s">
        <v>203</v>
      </c>
      <c r="C209" s="30" t="s">
        <v>584</v>
      </c>
      <c r="D209" s="31" t="s">
        <v>312</v>
      </c>
      <c r="E209" s="18" t="s">
        <v>134</v>
      </c>
      <c r="F209" s="22">
        <v>4167</v>
      </c>
      <c r="G209" s="22">
        <v>0</v>
      </c>
      <c r="H209" s="22">
        <v>0</v>
      </c>
      <c r="I209" s="22">
        <v>0</v>
      </c>
      <c r="J209" s="23">
        <f t="shared" si="3"/>
        <v>4167</v>
      </c>
    </row>
    <row r="210" spans="2:10" s="19" customFormat="1" x14ac:dyDescent="0.2">
      <c r="B210" s="32" t="s">
        <v>203</v>
      </c>
      <c r="C210" s="30" t="s">
        <v>585</v>
      </c>
      <c r="D210" s="31" t="s">
        <v>312</v>
      </c>
      <c r="E210" s="18" t="s">
        <v>135</v>
      </c>
      <c r="F210" s="22">
        <v>22746</v>
      </c>
      <c r="G210" s="22">
        <v>12696</v>
      </c>
      <c r="H210" s="22">
        <v>13535</v>
      </c>
      <c r="I210" s="22">
        <v>40037</v>
      </c>
      <c r="J210" s="23">
        <f t="shared" si="3"/>
        <v>89014</v>
      </c>
    </row>
    <row r="211" spans="2:10" s="19" customFormat="1" x14ac:dyDescent="0.2">
      <c r="B211" s="32" t="s">
        <v>203</v>
      </c>
      <c r="C211" s="30" t="s">
        <v>586</v>
      </c>
      <c r="D211" s="31" t="s">
        <v>153</v>
      </c>
      <c r="E211" s="18" t="s">
        <v>293</v>
      </c>
      <c r="F211" s="22">
        <v>0</v>
      </c>
      <c r="G211" s="22">
        <v>0</v>
      </c>
      <c r="H211" s="22">
        <v>0</v>
      </c>
      <c r="I211" s="22">
        <v>3667.21</v>
      </c>
      <c r="J211" s="23">
        <f t="shared" si="3"/>
        <v>3667.21</v>
      </c>
    </row>
    <row r="212" spans="2:10" s="19" customFormat="1" x14ac:dyDescent="0.2">
      <c r="B212" s="32" t="s">
        <v>203</v>
      </c>
      <c r="C212" s="30" t="s">
        <v>587</v>
      </c>
      <c r="D212" s="31" t="s">
        <v>153</v>
      </c>
      <c r="E212" s="18" t="s">
        <v>196</v>
      </c>
      <c r="F212" s="22">
        <v>9843.9699999999993</v>
      </c>
      <c r="G212" s="22">
        <v>7235.98</v>
      </c>
      <c r="H212" s="22">
        <v>4267</v>
      </c>
      <c r="I212" s="22">
        <v>4066</v>
      </c>
      <c r="J212" s="23">
        <f t="shared" si="3"/>
        <v>25412.949999999997</v>
      </c>
    </row>
    <row r="213" spans="2:10" s="19" customFormat="1" x14ac:dyDescent="0.2">
      <c r="B213" s="32" t="s">
        <v>203</v>
      </c>
      <c r="C213" s="30" t="s">
        <v>588</v>
      </c>
      <c r="D213" s="31" t="s">
        <v>153</v>
      </c>
      <c r="E213" s="18" t="s">
        <v>219</v>
      </c>
      <c r="F213" s="22">
        <v>1726.46</v>
      </c>
      <c r="G213" s="22">
        <v>6.8</v>
      </c>
      <c r="H213" s="22">
        <v>7.42</v>
      </c>
      <c r="I213" s="22">
        <v>0</v>
      </c>
      <c r="J213" s="23">
        <f t="shared" si="3"/>
        <v>1740.68</v>
      </c>
    </row>
    <row r="214" spans="2:10" s="19" customFormat="1" x14ac:dyDescent="0.2">
      <c r="B214" s="32" t="s">
        <v>203</v>
      </c>
      <c r="C214" s="30" t="s">
        <v>589</v>
      </c>
      <c r="D214" s="31" t="s">
        <v>153</v>
      </c>
      <c r="E214" s="18" t="s">
        <v>158</v>
      </c>
      <c r="F214" s="22">
        <v>0</v>
      </c>
      <c r="G214" s="22">
        <v>54213.4</v>
      </c>
      <c r="H214" s="22">
        <v>39335.9</v>
      </c>
      <c r="I214" s="22">
        <v>71704.399999999994</v>
      </c>
      <c r="J214" s="23">
        <f t="shared" si="3"/>
        <v>165253.70000000001</v>
      </c>
    </row>
    <row r="215" spans="2:10" s="19" customFormat="1" x14ac:dyDescent="0.2">
      <c r="B215" s="32" t="s">
        <v>203</v>
      </c>
      <c r="C215" s="30" t="s">
        <v>590</v>
      </c>
      <c r="D215" s="31" t="s">
        <v>153</v>
      </c>
      <c r="E215" s="18" t="s">
        <v>137</v>
      </c>
      <c r="F215" s="22">
        <v>12287.11</v>
      </c>
      <c r="G215" s="22">
        <v>0</v>
      </c>
      <c r="H215" s="22">
        <v>13651.92</v>
      </c>
      <c r="I215" s="22">
        <v>30688.07</v>
      </c>
      <c r="J215" s="23">
        <f t="shared" si="3"/>
        <v>56627.1</v>
      </c>
    </row>
    <row r="216" spans="2:10" s="19" customFormat="1" x14ac:dyDescent="0.2">
      <c r="B216" s="32" t="s">
        <v>203</v>
      </c>
      <c r="C216" s="30" t="s">
        <v>591</v>
      </c>
      <c r="D216" s="31" t="s">
        <v>28</v>
      </c>
      <c r="E216" s="18" t="s">
        <v>138</v>
      </c>
      <c r="F216" s="22">
        <v>28124.63</v>
      </c>
      <c r="G216" s="22">
        <v>35717.5</v>
      </c>
      <c r="H216" s="22">
        <v>63331.5</v>
      </c>
      <c r="I216" s="22">
        <v>91867.36</v>
      </c>
      <c r="J216" s="23">
        <f t="shared" si="3"/>
        <v>219040.99</v>
      </c>
    </row>
    <row r="217" spans="2:10" s="19" customFormat="1" x14ac:dyDescent="0.2">
      <c r="B217" s="32" t="s">
        <v>203</v>
      </c>
      <c r="C217" s="30" t="s">
        <v>592</v>
      </c>
      <c r="D217" s="31" t="s">
        <v>28</v>
      </c>
      <c r="E217" s="18" t="s">
        <v>69</v>
      </c>
      <c r="F217" s="22">
        <v>18159</v>
      </c>
      <c r="G217" s="22">
        <v>20315</v>
      </c>
      <c r="H217" s="22">
        <v>24376</v>
      </c>
      <c r="I217" s="22">
        <v>63252</v>
      </c>
      <c r="J217" s="23">
        <f t="shared" si="3"/>
        <v>126102</v>
      </c>
    </row>
    <row r="218" spans="2:10" s="19" customFormat="1" x14ac:dyDescent="0.2">
      <c r="B218" s="32" t="s">
        <v>203</v>
      </c>
      <c r="C218" s="30" t="s">
        <v>593</v>
      </c>
      <c r="D218" s="31" t="s">
        <v>28</v>
      </c>
      <c r="E218" s="18" t="s">
        <v>357</v>
      </c>
      <c r="F218" s="22">
        <v>0</v>
      </c>
      <c r="G218" s="22">
        <v>0</v>
      </c>
      <c r="H218" s="22">
        <v>0</v>
      </c>
      <c r="I218" s="22">
        <v>3162.38</v>
      </c>
      <c r="J218" s="23">
        <f t="shared" si="3"/>
        <v>3162.38</v>
      </c>
    </row>
    <row r="219" spans="2:10" s="19" customFormat="1" x14ac:dyDescent="0.2">
      <c r="B219" s="32" t="s">
        <v>203</v>
      </c>
      <c r="C219" s="30" t="s">
        <v>594</v>
      </c>
      <c r="D219" s="31" t="s">
        <v>28</v>
      </c>
      <c r="E219" s="18" t="s">
        <v>156</v>
      </c>
      <c r="F219" s="22">
        <v>0</v>
      </c>
      <c r="G219" s="22">
        <v>0</v>
      </c>
      <c r="H219" s="22">
        <v>1863</v>
      </c>
      <c r="I219" s="22">
        <v>1785</v>
      </c>
      <c r="J219" s="23">
        <f t="shared" si="3"/>
        <v>3648</v>
      </c>
    </row>
    <row r="220" spans="2:10" s="19" customFormat="1" x14ac:dyDescent="0.2">
      <c r="B220" s="32" t="s">
        <v>203</v>
      </c>
      <c r="C220" s="30" t="s">
        <v>595</v>
      </c>
      <c r="D220" s="31" t="s">
        <v>28</v>
      </c>
      <c r="E220" s="18" t="s">
        <v>294</v>
      </c>
      <c r="F220" s="22">
        <v>0</v>
      </c>
      <c r="G220" s="22">
        <v>0</v>
      </c>
      <c r="H220" s="22">
        <v>0</v>
      </c>
      <c r="I220" s="22">
        <v>2121.84</v>
      </c>
      <c r="J220" s="23">
        <f t="shared" si="3"/>
        <v>2121.84</v>
      </c>
    </row>
    <row r="221" spans="2:10" s="19" customFormat="1" x14ac:dyDescent="0.2">
      <c r="B221" s="32" t="s">
        <v>203</v>
      </c>
      <c r="C221" s="30" t="s">
        <v>596</v>
      </c>
      <c r="D221" s="31" t="s">
        <v>28</v>
      </c>
      <c r="E221" s="18" t="s">
        <v>139</v>
      </c>
      <c r="F221" s="22">
        <v>0</v>
      </c>
      <c r="G221" s="22">
        <v>2950</v>
      </c>
      <c r="H221" s="22">
        <v>100</v>
      </c>
      <c r="I221" s="22">
        <v>7013.5</v>
      </c>
      <c r="J221" s="23">
        <f t="shared" si="3"/>
        <v>10063.5</v>
      </c>
    </row>
    <row r="222" spans="2:10" s="19" customFormat="1" x14ac:dyDescent="0.2">
      <c r="B222" s="32" t="s">
        <v>203</v>
      </c>
      <c r="C222" s="30" t="s">
        <v>597</v>
      </c>
      <c r="D222" s="31" t="s">
        <v>28</v>
      </c>
      <c r="E222" s="18" t="s">
        <v>295</v>
      </c>
      <c r="F222" s="22">
        <v>0</v>
      </c>
      <c r="G222" s="22">
        <v>0</v>
      </c>
      <c r="H222" s="22">
        <v>0</v>
      </c>
      <c r="I222" s="22">
        <v>0</v>
      </c>
      <c r="J222" s="23">
        <f t="shared" si="3"/>
        <v>0</v>
      </c>
    </row>
    <row r="223" spans="2:10" s="19" customFormat="1" x14ac:dyDescent="0.2">
      <c r="B223" s="32" t="s">
        <v>203</v>
      </c>
      <c r="C223" s="30" t="s">
        <v>598</v>
      </c>
      <c r="D223" s="31" t="s">
        <v>28</v>
      </c>
      <c r="E223" s="18" t="s">
        <v>358</v>
      </c>
      <c r="F223" s="22">
        <v>0</v>
      </c>
      <c r="G223" s="22">
        <v>0</v>
      </c>
      <c r="H223" s="22">
        <v>0</v>
      </c>
      <c r="I223" s="22">
        <v>9813.6200000000008</v>
      </c>
      <c r="J223" s="23">
        <f t="shared" si="3"/>
        <v>9813.6200000000008</v>
      </c>
    </row>
    <row r="224" spans="2:10" s="19" customFormat="1" x14ac:dyDescent="0.2">
      <c r="B224" s="32" t="s">
        <v>203</v>
      </c>
      <c r="C224" s="30" t="s">
        <v>599</v>
      </c>
      <c r="D224" s="31" t="s">
        <v>28</v>
      </c>
      <c r="E224" s="18" t="s">
        <v>359</v>
      </c>
      <c r="F224" s="22">
        <v>0</v>
      </c>
      <c r="G224" s="22">
        <v>0</v>
      </c>
      <c r="H224" s="22">
        <v>0</v>
      </c>
      <c r="I224" s="22">
        <v>15860</v>
      </c>
      <c r="J224" s="23">
        <f t="shared" si="3"/>
        <v>15860</v>
      </c>
    </row>
    <row r="225" spans="2:10" s="19" customFormat="1" x14ac:dyDescent="0.2">
      <c r="B225" s="32" t="s">
        <v>203</v>
      </c>
      <c r="C225" s="30" t="s">
        <v>600</v>
      </c>
      <c r="D225" s="31" t="s">
        <v>28</v>
      </c>
      <c r="E225" s="18" t="s">
        <v>43</v>
      </c>
      <c r="F225" s="22">
        <v>1518.9</v>
      </c>
      <c r="G225" s="22">
        <v>2290.8000000000002</v>
      </c>
      <c r="H225" s="22">
        <v>2423.6</v>
      </c>
      <c r="I225" s="22">
        <v>1635.1</v>
      </c>
      <c r="J225" s="23">
        <f t="shared" si="3"/>
        <v>7868.4</v>
      </c>
    </row>
    <row r="226" spans="2:10" s="19" customFormat="1" x14ac:dyDescent="0.2">
      <c r="B226" s="32" t="s">
        <v>203</v>
      </c>
      <c r="C226" s="30" t="s">
        <v>601</v>
      </c>
      <c r="D226" s="31" t="s">
        <v>28</v>
      </c>
      <c r="E226" s="18" t="s">
        <v>296</v>
      </c>
      <c r="F226" s="22">
        <v>0</v>
      </c>
      <c r="G226" s="22">
        <v>0</v>
      </c>
      <c r="H226" s="22">
        <v>0</v>
      </c>
      <c r="I226" s="22">
        <v>1350.5</v>
      </c>
      <c r="J226" s="23">
        <f t="shared" si="3"/>
        <v>1350.5</v>
      </c>
    </row>
    <row r="227" spans="2:10" s="19" customFormat="1" x14ac:dyDescent="0.2">
      <c r="B227" s="32" t="s">
        <v>203</v>
      </c>
      <c r="C227" s="30" t="s">
        <v>602</v>
      </c>
      <c r="D227" s="31" t="s">
        <v>28</v>
      </c>
      <c r="E227" s="18" t="s">
        <v>140</v>
      </c>
      <c r="F227" s="22">
        <v>4205.4799999999996</v>
      </c>
      <c r="G227" s="22">
        <v>6321.7</v>
      </c>
      <c r="H227" s="22">
        <v>6518.9</v>
      </c>
      <c r="I227" s="22">
        <v>9902.7099999999991</v>
      </c>
      <c r="J227" s="23">
        <f t="shared" si="3"/>
        <v>26948.79</v>
      </c>
    </row>
    <row r="228" spans="2:10" s="19" customFormat="1" x14ac:dyDescent="0.2">
      <c r="B228" s="32" t="s">
        <v>203</v>
      </c>
      <c r="C228" s="30" t="s">
        <v>603</v>
      </c>
      <c r="D228" s="31" t="s">
        <v>28</v>
      </c>
      <c r="E228" s="18" t="s">
        <v>360</v>
      </c>
      <c r="F228" s="22">
        <v>0</v>
      </c>
      <c r="G228" s="22">
        <v>0</v>
      </c>
      <c r="H228" s="22">
        <v>0</v>
      </c>
      <c r="I228" s="22">
        <v>0</v>
      </c>
      <c r="J228" s="23">
        <f t="shared" ref="J228:J250" si="4">+SUM(F228:I228)</f>
        <v>0</v>
      </c>
    </row>
    <row r="229" spans="2:10" s="19" customFormat="1" x14ac:dyDescent="0.2">
      <c r="B229" s="32" t="s">
        <v>203</v>
      </c>
      <c r="C229" s="30" t="s">
        <v>604</v>
      </c>
      <c r="D229" s="31" t="s">
        <v>28</v>
      </c>
      <c r="E229" s="18" t="s">
        <v>361</v>
      </c>
      <c r="F229" s="22">
        <v>0</v>
      </c>
      <c r="G229" s="22">
        <v>0</v>
      </c>
      <c r="H229" s="22">
        <v>0</v>
      </c>
      <c r="I229" s="22">
        <v>0</v>
      </c>
      <c r="J229" s="23">
        <f t="shared" si="4"/>
        <v>0</v>
      </c>
    </row>
    <row r="230" spans="2:10" s="19" customFormat="1" x14ac:dyDescent="0.2">
      <c r="B230" s="32" t="s">
        <v>203</v>
      </c>
      <c r="C230" s="30" t="s">
        <v>376</v>
      </c>
      <c r="D230" s="31" t="s">
        <v>41</v>
      </c>
      <c r="E230" s="18" t="s">
        <v>141</v>
      </c>
      <c r="F230" s="22">
        <v>204</v>
      </c>
      <c r="G230" s="22">
        <v>1193</v>
      </c>
      <c r="H230" s="22">
        <v>138</v>
      </c>
      <c r="I230" s="22">
        <v>0</v>
      </c>
      <c r="J230" s="23">
        <f t="shared" si="4"/>
        <v>1535</v>
      </c>
    </row>
    <row r="231" spans="2:10" s="19" customFormat="1" x14ac:dyDescent="0.2">
      <c r="B231" s="32" t="s">
        <v>203</v>
      </c>
      <c r="C231" s="30" t="s">
        <v>605</v>
      </c>
      <c r="D231" s="31" t="s">
        <v>41</v>
      </c>
      <c r="E231" s="18" t="s">
        <v>297</v>
      </c>
      <c r="F231" s="22">
        <v>0</v>
      </c>
      <c r="G231" s="22">
        <v>0</v>
      </c>
      <c r="H231" s="22">
        <v>0</v>
      </c>
      <c r="I231" s="22">
        <v>9100</v>
      </c>
      <c r="J231" s="23">
        <f t="shared" si="4"/>
        <v>9100</v>
      </c>
    </row>
    <row r="232" spans="2:10" s="19" customFormat="1" x14ac:dyDescent="0.2">
      <c r="B232" s="32" t="s">
        <v>203</v>
      </c>
      <c r="C232" s="30" t="s">
        <v>377</v>
      </c>
      <c r="D232" s="31" t="s">
        <v>41</v>
      </c>
      <c r="E232" s="18" t="s">
        <v>142</v>
      </c>
      <c r="F232" s="22">
        <v>0</v>
      </c>
      <c r="G232" s="22">
        <v>1815</v>
      </c>
      <c r="H232" s="22">
        <v>9348</v>
      </c>
      <c r="I232" s="22">
        <v>9736</v>
      </c>
      <c r="J232" s="23">
        <f t="shared" si="4"/>
        <v>20899</v>
      </c>
    </row>
    <row r="233" spans="2:10" s="19" customFormat="1" x14ac:dyDescent="0.2">
      <c r="B233" s="32" t="s">
        <v>203</v>
      </c>
      <c r="C233" s="30" t="s">
        <v>606</v>
      </c>
      <c r="D233" s="31" t="s">
        <v>41</v>
      </c>
      <c r="E233" s="18" t="s">
        <v>143</v>
      </c>
      <c r="F233" s="22">
        <v>0</v>
      </c>
      <c r="G233" s="22">
        <v>0</v>
      </c>
      <c r="H233" s="22">
        <v>0</v>
      </c>
      <c r="I233" s="22">
        <v>1059</v>
      </c>
      <c r="J233" s="23">
        <f t="shared" si="4"/>
        <v>1059</v>
      </c>
    </row>
    <row r="234" spans="2:10" s="19" customFormat="1" x14ac:dyDescent="0.2">
      <c r="B234" s="32" t="s">
        <v>203</v>
      </c>
      <c r="C234" s="30" t="s">
        <v>607</v>
      </c>
      <c r="D234" s="31" t="s">
        <v>41</v>
      </c>
      <c r="E234" s="18" t="s">
        <v>298</v>
      </c>
      <c r="F234" s="22">
        <v>0</v>
      </c>
      <c r="G234" s="22">
        <v>0</v>
      </c>
      <c r="H234" s="22">
        <v>0</v>
      </c>
      <c r="I234" s="22">
        <v>0</v>
      </c>
      <c r="J234" s="23">
        <f t="shared" si="4"/>
        <v>0</v>
      </c>
    </row>
    <row r="235" spans="2:10" s="19" customFormat="1" x14ac:dyDescent="0.2">
      <c r="B235" s="32" t="s">
        <v>203</v>
      </c>
      <c r="C235" s="30" t="s">
        <v>608</v>
      </c>
      <c r="D235" s="31" t="s">
        <v>41</v>
      </c>
      <c r="E235" s="18" t="s">
        <v>144</v>
      </c>
      <c r="F235" s="22">
        <v>0</v>
      </c>
      <c r="G235" s="22">
        <v>0</v>
      </c>
      <c r="H235" s="22">
        <v>0</v>
      </c>
      <c r="I235" s="22">
        <v>0</v>
      </c>
      <c r="J235" s="23">
        <f t="shared" si="4"/>
        <v>0</v>
      </c>
    </row>
    <row r="236" spans="2:10" s="19" customFormat="1" x14ac:dyDescent="0.2">
      <c r="B236" s="32" t="s">
        <v>203</v>
      </c>
      <c r="C236" s="30" t="s">
        <v>378</v>
      </c>
      <c r="D236" s="31" t="s">
        <v>41</v>
      </c>
      <c r="E236" s="18" t="s">
        <v>145</v>
      </c>
      <c r="F236" s="22">
        <v>0</v>
      </c>
      <c r="G236" s="22">
        <v>23310</v>
      </c>
      <c r="H236" s="22">
        <v>92795</v>
      </c>
      <c r="I236" s="22">
        <v>41868</v>
      </c>
      <c r="J236" s="23">
        <f t="shared" si="4"/>
        <v>157973</v>
      </c>
    </row>
    <row r="237" spans="2:10" s="19" customFormat="1" x14ac:dyDescent="0.2">
      <c r="B237" s="32" t="s">
        <v>203</v>
      </c>
      <c r="C237" s="30" t="s">
        <v>379</v>
      </c>
      <c r="D237" s="31" t="s">
        <v>41</v>
      </c>
      <c r="E237" s="18" t="s">
        <v>79</v>
      </c>
      <c r="F237" s="22">
        <v>1256</v>
      </c>
      <c r="G237" s="22">
        <v>3937</v>
      </c>
      <c r="H237" s="22">
        <v>4265</v>
      </c>
      <c r="I237" s="22">
        <v>3800</v>
      </c>
      <c r="J237" s="23">
        <f t="shared" si="4"/>
        <v>13258</v>
      </c>
    </row>
    <row r="238" spans="2:10" s="19" customFormat="1" x14ac:dyDescent="0.2">
      <c r="B238" s="32" t="s">
        <v>203</v>
      </c>
      <c r="C238" s="30" t="s">
        <v>609</v>
      </c>
      <c r="D238" s="31" t="s">
        <v>41</v>
      </c>
      <c r="E238" s="18" t="s">
        <v>362</v>
      </c>
      <c r="F238" s="22">
        <v>0</v>
      </c>
      <c r="G238" s="22">
        <v>0</v>
      </c>
      <c r="H238" s="22">
        <v>0</v>
      </c>
      <c r="I238" s="22">
        <v>0</v>
      </c>
      <c r="J238" s="23">
        <f t="shared" si="4"/>
        <v>0</v>
      </c>
    </row>
    <row r="239" spans="2:10" s="19" customFormat="1" x14ac:dyDescent="0.2">
      <c r="B239" s="32" t="s">
        <v>203</v>
      </c>
      <c r="C239" s="30" t="s">
        <v>610</v>
      </c>
      <c r="D239" s="31" t="s">
        <v>41</v>
      </c>
      <c r="E239" s="18" t="s">
        <v>197</v>
      </c>
      <c r="F239" s="22">
        <v>0</v>
      </c>
      <c r="G239" s="22">
        <v>0</v>
      </c>
      <c r="H239" s="22">
        <v>0</v>
      </c>
      <c r="I239" s="22">
        <v>2212.9499999999998</v>
      </c>
      <c r="J239" s="23">
        <f t="shared" si="4"/>
        <v>2212.9499999999998</v>
      </c>
    </row>
    <row r="240" spans="2:10" s="19" customFormat="1" x14ac:dyDescent="0.2">
      <c r="B240" s="32" t="s">
        <v>203</v>
      </c>
      <c r="C240" s="30" t="s">
        <v>611</v>
      </c>
      <c r="D240" s="31" t="s">
        <v>41</v>
      </c>
      <c r="E240" s="18" t="s">
        <v>147</v>
      </c>
      <c r="F240" s="22">
        <v>0</v>
      </c>
      <c r="G240" s="22">
        <v>2302.65</v>
      </c>
      <c r="H240" s="22">
        <v>49039.26</v>
      </c>
      <c r="I240" s="22">
        <v>35748.959999999999</v>
      </c>
      <c r="J240" s="23">
        <f t="shared" si="4"/>
        <v>87090.87</v>
      </c>
    </row>
    <row r="241" spans="2:10" s="19" customFormat="1" x14ac:dyDescent="0.2">
      <c r="B241" s="32" t="s">
        <v>203</v>
      </c>
      <c r="C241" s="30" t="s">
        <v>612</v>
      </c>
      <c r="D241" s="31" t="s">
        <v>41</v>
      </c>
      <c r="E241" s="18" t="s">
        <v>59</v>
      </c>
      <c r="F241" s="22">
        <v>0</v>
      </c>
      <c r="G241" s="22">
        <v>0</v>
      </c>
      <c r="H241" s="22">
        <v>0</v>
      </c>
      <c r="I241" s="22">
        <v>1755.05</v>
      </c>
      <c r="J241" s="23">
        <f t="shared" si="4"/>
        <v>1755.05</v>
      </c>
    </row>
    <row r="242" spans="2:10" s="19" customFormat="1" x14ac:dyDescent="0.2">
      <c r="B242" s="32" t="s">
        <v>203</v>
      </c>
      <c r="C242" s="30" t="s">
        <v>613</v>
      </c>
      <c r="D242" s="31" t="s">
        <v>41</v>
      </c>
      <c r="E242" s="18" t="s">
        <v>148</v>
      </c>
      <c r="F242" s="22">
        <v>0</v>
      </c>
      <c r="G242" s="22">
        <v>20209.919999999998</v>
      </c>
      <c r="H242" s="22">
        <v>24993.89</v>
      </c>
      <c r="I242" s="22">
        <v>28184.79</v>
      </c>
      <c r="J242" s="23">
        <f t="shared" si="4"/>
        <v>73388.600000000006</v>
      </c>
    </row>
    <row r="243" spans="2:10" s="19" customFormat="1" x14ac:dyDescent="0.2">
      <c r="B243" s="32" t="s">
        <v>203</v>
      </c>
      <c r="C243" s="30" t="s">
        <v>614</v>
      </c>
      <c r="D243" s="31" t="s">
        <v>29</v>
      </c>
      <c r="E243" s="18" t="s">
        <v>198</v>
      </c>
      <c r="F243" s="22">
        <v>0</v>
      </c>
      <c r="G243" s="22">
        <v>0</v>
      </c>
      <c r="H243" s="22">
        <v>0</v>
      </c>
      <c r="I243" s="22">
        <v>0</v>
      </c>
      <c r="J243" s="23">
        <f t="shared" si="4"/>
        <v>0</v>
      </c>
    </row>
    <row r="244" spans="2:10" s="19" customFormat="1" x14ac:dyDescent="0.2">
      <c r="B244" s="32" t="s">
        <v>203</v>
      </c>
      <c r="C244" s="30" t="s">
        <v>615</v>
      </c>
      <c r="D244" s="31" t="s">
        <v>29</v>
      </c>
      <c r="E244" s="18" t="s">
        <v>76</v>
      </c>
      <c r="F244" s="22">
        <v>11650.35</v>
      </c>
      <c r="G244" s="22">
        <v>8563.7900000000009</v>
      </c>
      <c r="H244" s="22">
        <v>5050</v>
      </c>
      <c r="I244" s="22">
        <v>7969</v>
      </c>
      <c r="J244" s="23">
        <f t="shared" si="4"/>
        <v>33233.14</v>
      </c>
    </row>
    <row r="245" spans="2:10" s="19" customFormat="1" x14ac:dyDescent="0.2">
      <c r="B245" s="32" t="s">
        <v>203</v>
      </c>
      <c r="C245" s="30" t="s">
        <v>616</v>
      </c>
      <c r="D245" s="31" t="s">
        <v>29</v>
      </c>
      <c r="E245" s="18" t="s">
        <v>299</v>
      </c>
      <c r="F245" s="22">
        <v>0</v>
      </c>
      <c r="G245" s="22">
        <v>0</v>
      </c>
      <c r="H245" s="22">
        <v>0</v>
      </c>
      <c r="I245" s="22">
        <v>1980</v>
      </c>
      <c r="J245" s="23">
        <f t="shared" si="4"/>
        <v>1980</v>
      </c>
    </row>
    <row r="246" spans="2:10" s="19" customFormat="1" x14ac:dyDescent="0.2">
      <c r="B246" s="32" t="s">
        <v>203</v>
      </c>
      <c r="C246" s="30" t="s">
        <v>617</v>
      </c>
      <c r="D246" s="31" t="s">
        <v>29</v>
      </c>
      <c r="E246" s="18" t="s">
        <v>199</v>
      </c>
      <c r="F246" s="22">
        <v>0</v>
      </c>
      <c r="G246" s="22">
        <v>0</v>
      </c>
      <c r="H246" s="22">
        <v>0</v>
      </c>
      <c r="I246" s="22">
        <v>0</v>
      </c>
      <c r="J246" s="23">
        <f t="shared" si="4"/>
        <v>0</v>
      </c>
    </row>
    <row r="247" spans="2:10" s="19" customFormat="1" x14ac:dyDescent="0.2">
      <c r="B247" s="32" t="s">
        <v>203</v>
      </c>
      <c r="C247" s="30" t="s">
        <v>618</v>
      </c>
      <c r="D247" s="31" t="s">
        <v>29</v>
      </c>
      <c r="E247" s="18" t="s">
        <v>70</v>
      </c>
      <c r="F247" s="22">
        <v>8542</v>
      </c>
      <c r="G247" s="22">
        <v>31725</v>
      </c>
      <c r="H247" s="22">
        <v>64866.65</v>
      </c>
      <c r="I247" s="22">
        <v>21478</v>
      </c>
      <c r="J247" s="23">
        <f t="shared" si="4"/>
        <v>126611.65</v>
      </c>
    </row>
    <row r="248" spans="2:10" s="19" customFormat="1" x14ac:dyDescent="0.2">
      <c r="B248" s="32" t="s">
        <v>203</v>
      </c>
      <c r="C248" s="30" t="s">
        <v>619</v>
      </c>
      <c r="D248" s="31" t="s">
        <v>29</v>
      </c>
      <c r="E248" s="18" t="s">
        <v>200</v>
      </c>
      <c r="F248" s="22">
        <v>1575.68</v>
      </c>
      <c r="G248" s="22">
        <v>1158.23</v>
      </c>
      <c r="H248" s="22">
        <v>683</v>
      </c>
      <c r="I248" s="22">
        <v>0</v>
      </c>
      <c r="J248" s="23">
        <f t="shared" si="4"/>
        <v>3416.91</v>
      </c>
    </row>
    <row r="249" spans="2:10" s="19" customFormat="1" x14ac:dyDescent="0.2">
      <c r="B249" s="32" t="s">
        <v>203</v>
      </c>
      <c r="C249" s="30" t="s">
        <v>620</v>
      </c>
      <c r="D249" s="31" t="s">
        <v>29</v>
      </c>
      <c r="E249" s="18" t="s">
        <v>149</v>
      </c>
      <c r="F249" s="22">
        <v>0</v>
      </c>
      <c r="G249" s="22">
        <v>0</v>
      </c>
      <c r="H249" s="22">
        <v>0</v>
      </c>
      <c r="I249" s="22">
        <v>4107</v>
      </c>
      <c r="J249" s="23">
        <f t="shared" si="4"/>
        <v>4107</v>
      </c>
    </row>
    <row r="250" spans="2:10" s="19" customFormat="1" ht="16" thickBot="1" x14ac:dyDescent="0.25">
      <c r="B250" s="32" t="s">
        <v>203</v>
      </c>
      <c r="C250" s="30" t="s">
        <v>621</v>
      </c>
      <c r="D250" s="31" t="s">
        <v>29</v>
      </c>
      <c r="E250" s="18" t="s">
        <v>363</v>
      </c>
      <c r="F250" s="22">
        <v>0</v>
      </c>
      <c r="G250" s="22">
        <v>0</v>
      </c>
      <c r="H250" s="22">
        <v>0</v>
      </c>
      <c r="I250" s="22">
        <v>8453</v>
      </c>
      <c r="J250" s="23">
        <f t="shared" si="4"/>
        <v>8453</v>
      </c>
    </row>
    <row r="251" spans="2:10" s="19" customFormat="1" ht="22" customHeight="1" thickBot="1" x14ac:dyDescent="0.25">
      <c r="B251" s="75" t="s">
        <v>30</v>
      </c>
      <c r="C251" s="76"/>
      <c r="D251" s="76"/>
      <c r="E251" s="76"/>
      <c r="F251" s="20">
        <f>SUBTOTAL(9,F13:F250)</f>
        <v>1926372.4999999995</v>
      </c>
      <c r="G251" s="20">
        <f>SUBTOTAL(9,G13:G250)</f>
        <v>2230948.0199999996</v>
      </c>
      <c r="H251" s="20">
        <f>SUBTOTAL(9,H13:H250)</f>
        <v>2616324.9099999992</v>
      </c>
      <c r="I251" s="20">
        <f>SUBTOTAL(9,I13:I250)</f>
        <v>3504548.1799999997</v>
      </c>
      <c r="J251" s="16">
        <f>SUBTOTAL(9,J13:J250)</f>
        <v>10278193.609999999</v>
      </c>
    </row>
    <row r="253" spans="2:10" x14ac:dyDescent="0.2">
      <c r="B253" s="17" t="s">
        <v>31</v>
      </c>
      <c r="C253" s="1"/>
      <c r="D253" s="1"/>
      <c r="E253" s="4"/>
      <c r="F253" s="4"/>
      <c r="G253" s="4"/>
      <c r="H253" s="4"/>
      <c r="I253" s="4"/>
    </row>
    <row r="254" spans="2:10" x14ac:dyDescent="0.2">
      <c r="B254" s="43" t="s">
        <v>228</v>
      </c>
      <c r="C254" s="43"/>
      <c r="D254" s="43"/>
      <c r="E254" s="43"/>
      <c r="F254" s="43"/>
      <c r="G254" s="43"/>
      <c r="H254" s="43"/>
      <c r="I254" s="43"/>
    </row>
    <row r="255" spans="2:10" x14ac:dyDescent="0.2">
      <c r="B255" s="43" t="s">
        <v>32</v>
      </c>
      <c r="C255" s="43"/>
      <c r="D255" s="43"/>
      <c r="E255" s="43"/>
      <c r="F255" s="43"/>
      <c r="G255" s="43"/>
      <c r="H255" s="43"/>
      <c r="I255" s="43"/>
    </row>
  </sheetData>
  <autoFilter ref="B12:J250" xr:uid="{E475C593-0AB0-A543-8906-A7B5F2EE1B26}"/>
  <mergeCells count="13">
    <mergeCell ref="B254:I254"/>
    <mergeCell ref="B255:I255"/>
    <mergeCell ref="C8:J8"/>
    <mergeCell ref="B9:J9"/>
    <mergeCell ref="C10:J10"/>
    <mergeCell ref="B11:J11"/>
    <mergeCell ref="B251:E251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ignoredErrors>
    <ignoredError sqref="C13:C250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4903F-2B85-1548-AD48-D387AA2ABFA5}">
  <dimension ref="B1:J114"/>
  <sheetViews>
    <sheetView showGridLines="0" zoomScale="130" zoomScaleNormal="130" workbookViewId="0">
      <pane ySplit="12" topLeftCell="A96" activePane="bottomLeft" state="frozen"/>
      <selection pane="bottomLeft" activeCell="E103" sqref="E103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65"/>
      <c r="C2" s="66"/>
      <c r="D2" s="66"/>
      <c r="E2" s="66"/>
      <c r="F2" s="66"/>
      <c r="G2" s="66"/>
      <c r="H2" s="66"/>
      <c r="I2" s="66"/>
      <c r="J2" s="67"/>
    </row>
    <row r="3" spans="2:10" ht="16" customHeight="1" x14ac:dyDescent="0.2">
      <c r="B3" s="52" t="s">
        <v>0</v>
      </c>
      <c r="C3" s="53"/>
      <c r="D3" s="53"/>
      <c r="E3" s="53"/>
      <c r="F3" s="53"/>
      <c r="G3" s="53"/>
      <c r="H3" s="53"/>
      <c r="I3" s="53"/>
      <c r="J3" s="54"/>
    </row>
    <row r="4" spans="2:10" ht="16" customHeight="1" x14ac:dyDescent="0.2">
      <c r="B4" s="52" t="s">
        <v>1</v>
      </c>
      <c r="C4" s="53"/>
      <c r="D4" s="53"/>
      <c r="E4" s="53"/>
      <c r="F4" s="53"/>
      <c r="G4" s="53"/>
      <c r="H4" s="53"/>
      <c r="I4" s="53"/>
      <c r="J4" s="54"/>
    </row>
    <row r="5" spans="2:10" ht="16" customHeight="1" x14ac:dyDescent="0.2">
      <c r="B5" s="52" t="s">
        <v>2</v>
      </c>
      <c r="C5" s="53"/>
      <c r="D5" s="53"/>
      <c r="E5" s="53"/>
      <c r="F5" s="53"/>
      <c r="G5" s="53"/>
      <c r="H5" s="53"/>
      <c r="I5" s="53"/>
      <c r="J5" s="54"/>
    </row>
    <row r="6" spans="2:10" ht="16" customHeight="1" x14ac:dyDescent="0.2">
      <c r="B6" s="52" t="s">
        <v>3</v>
      </c>
      <c r="C6" s="53"/>
      <c r="D6" s="53"/>
      <c r="E6" s="53"/>
      <c r="F6" s="53"/>
      <c r="G6" s="53"/>
      <c r="H6" s="53"/>
      <c r="I6" s="53"/>
      <c r="J6" s="54"/>
    </row>
    <row r="7" spans="2:10" ht="16" customHeight="1" x14ac:dyDescent="0.2">
      <c r="B7" s="55" t="s">
        <v>364</v>
      </c>
      <c r="C7" s="56"/>
      <c r="D7" s="56"/>
      <c r="E7" s="56"/>
      <c r="F7" s="56"/>
      <c r="G7" s="56"/>
      <c r="H7" s="56"/>
      <c r="I7" s="56"/>
      <c r="J7" s="57"/>
    </row>
    <row r="8" spans="2:10" x14ac:dyDescent="0.2">
      <c r="B8" s="24"/>
      <c r="C8" s="68"/>
      <c r="D8" s="68"/>
      <c r="E8" s="68"/>
      <c r="F8" s="68"/>
      <c r="G8" s="68"/>
      <c r="H8" s="68"/>
      <c r="I8" s="68"/>
      <c r="J8" s="69"/>
    </row>
    <row r="9" spans="2:10" ht="16" x14ac:dyDescent="0.2">
      <c r="B9" s="47" t="s">
        <v>365</v>
      </c>
      <c r="C9" s="70"/>
      <c r="D9" s="70"/>
      <c r="E9" s="70"/>
      <c r="F9" s="70"/>
      <c r="G9" s="70"/>
      <c r="H9" s="70"/>
      <c r="I9" s="70"/>
      <c r="J9" s="71"/>
    </row>
    <row r="10" spans="2:10" x14ac:dyDescent="0.2">
      <c r="B10" s="24"/>
      <c r="C10" s="68"/>
      <c r="D10" s="68"/>
      <c r="E10" s="68"/>
      <c r="F10" s="68"/>
      <c r="G10" s="68"/>
      <c r="H10" s="68"/>
      <c r="I10" s="68"/>
      <c r="J10" s="69"/>
    </row>
    <row r="11" spans="2:10" ht="27" customHeight="1" thickBot="1" x14ac:dyDescent="0.25">
      <c r="B11" s="72" t="s">
        <v>227</v>
      </c>
      <c r="C11" s="73"/>
      <c r="D11" s="73"/>
      <c r="E11" s="73"/>
      <c r="F11" s="73"/>
      <c r="G11" s="73"/>
      <c r="H11" s="73"/>
      <c r="I11" s="73"/>
      <c r="J11" s="74"/>
    </row>
    <row r="12" spans="2:10" s="2" customFormat="1" ht="33" customHeight="1" x14ac:dyDescent="0.2">
      <c r="B12" s="25" t="s">
        <v>45</v>
      </c>
      <c r="C12" s="26" t="s">
        <v>12</v>
      </c>
      <c r="D12" s="27" t="s">
        <v>4</v>
      </c>
      <c r="E12" s="28" t="s">
        <v>5</v>
      </c>
      <c r="F12" s="21" t="s">
        <v>6</v>
      </c>
      <c r="G12" s="21" t="s">
        <v>7</v>
      </c>
      <c r="H12" s="21" t="s">
        <v>8</v>
      </c>
      <c r="I12" s="21" t="s">
        <v>9</v>
      </c>
      <c r="J12" s="29" t="s">
        <v>10</v>
      </c>
    </row>
    <row r="13" spans="2:10" x14ac:dyDescent="0.2">
      <c r="B13" s="32" t="s">
        <v>222</v>
      </c>
      <c r="C13" s="30"/>
      <c r="D13" s="31" t="s">
        <v>11</v>
      </c>
      <c r="E13" s="18" t="s">
        <v>230</v>
      </c>
      <c r="F13" s="22">
        <v>385.14</v>
      </c>
      <c r="G13" s="22">
        <v>0</v>
      </c>
      <c r="H13" s="22">
        <v>0</v>
      </c>
      <c r="I13" s="22">
        <v>0</v>
      </c>
      <c r="J13" s="23">
        <f>+SUM(F13:I13)</f>
        <v>385.14</v>
      </c>
    </row>
    <row r="14" spans="2:10" s="19" customFormat="1" x14ac:dyDescent="0.2">
      <c r="B14" s="32" t="s">
        <v>222</v>
      </c>
      <c r="C14" s="30"/>
      <c r="D14" s="31" t="s">
        <v>11</v>
      </c>
      <c r="E14" s="18" t="s">
        <v>320</v>
      </c>
      <c r="F14" s="22">
        <v>0</v>
      </c>
      <c r="G14" s="22">
        <v>19780</v>
      </c>
      <c r="H14" s="22">
        <v>22629</v>
      </c>
      <c r="I14" s="22">
        <v>32500</v>
      </c>
      <c r="J14" s="23">
        <f t="shared" ref="J14:J77" si="0">+SUM(F14:I14)</f>
        <v>74909</v>
      </c>
    </row>
    <row r="15" spans="2:10" s="19" customFormat="1" x14ac:dyDescent="0.2">
      <c r="B15" s="32" t="s">
        <v>222</v>
      </c>
      <c r="C15" s="30"/>
      <c r="D15" s="31" t="s">
        <v>11</v>
      </c>
      <c r="E15" s="18" t="s">
        <v>322</v>
      </c>
      <c r="F15" s="22">
        <v>0</v>
      </c>
      <c r="G15" s="22">
        <v>0</v>
      </c>
      <c r="H15" s="22">
        <v>0</v>
      </c>
      <c r="I15" s="22">
        <v>0</v>
      </c>
      <c r="J15" s="23">
        <f t="shared" si="0"/>
        <v>0</v>
      </c>
    </row>
    <row r="16" spans="2:10" s="19" customFormat="1" x14ac:dyDescent="0.2">
      <c r="B16" s="32" t="s">
        <v>222</v>
      </c>
      <c r="C16" s="30"/>
      <c r="D16" s="31" t="s">
        <v>11</v>
      </c>
      <c r="E16" s="18" t="s">
        <v>240</v>
      </c>
      <c r="F16" s="22">
        <v>552.57000000000005</v>
      </c>
      <c r="G16" s="22">
        <v>0</v>
      </c>
      <c r="H16" s="22">
        <v>10.53</v>
      </c>
      <c r="I16" s="22">
        <v>0</v>
      </c>
      <c r="J16" s="23">
        <f t="shared" si="0"/>
        <v>563.1</v>
      </c>
    </row>
    <row r="17" spans="2:10" s="19" customFormat="1" x14ac:dyDescent="0.2">
      <c r="B17" s="32" t="s">
        <v>222</v>
      </c>
      <c r="C17" s="30"/>
      <c r="D17" s="31" t="s">
        <v>11</v>
      </c>
      <c r="E17" s="18" t="s">
        <v>242</v>
      </c>
      <c r="F17" s="22">
        <v>4447.9799999999996</v>
      </c>
      <c r="G17" s="22">
        <v>6331.01</v>
      </c>
      <c r="H17" s="22">
        <v>0</v>
      </c>
      <c r="I17" s="22">
        <v>21128.57</v>
      </c>
      <c r="J17" s="23">
        <f t="shared" si="0"/>
        <v>31907.559999999998</v>
      </c>
    </row>
    <row r="18" spans="2:10" s="19" customFormat="1" x14ac:dyDescent="0.2">
      <c r="B18" s="32" t="s">
        <v>222</v>
      </c>
      <c r="C18" s="30"/>
      <c r="D18" s="31" t="s">
        <v>11</v>
      </c>
      <c r="E18" s="18" t="s">
        <v>323</v>
      </c>
      <c r="F18" s="22">
        <v>1110</v>
      </c>
      <c r="G18" s="22">
        <v>434</v>
      </c>
      <c r="H18" s="22">
        <v>80</v>
      </c>
      <c r="I18" s="22">
        <v>326.60000000000002</v>
      </c>
      <c r="J18" s="23">
        <f t="shared" si="0"/>
        <v>1950.6</v>
      </c>
    </row>
    <row r="19" spans="2:10" s="19" customFormat="1" x14ac:dyDescent="0.2">
      <c r="B19" s="32" t="s">
        <v>222</v>
      </c>
      <c r="C19" s="30"/>
      <c r="D19" s="31" t="s">
        <v>11</v>
      </c>
      <c r="E19" s="18" t="s">
        <v>253</v>
      </c>
      <c r="F19" s="22">
        <v>76</v>
      </c>
      <c r="G19" s="22">
        <v>177</v>
      </c>
      <c r="H19" s="22">
        <v>491</v>
      </c>
      <c r="I19" s="22">
        <v>585</v>
      </c>
      <c r="J19" s="23">
        <f t="shared" si="0"/>
        <v>1329</v>
      </c>
    </row>
    <row r="20" spans="2:10" s="19" customFormat="1" x14ac:dyDescent="0.2">
      <c r="B20" s="32" t="s">
        <v>222</v>
      </c>
      <c r="C20" s="30"/>
      <c r="D20" s="31" t="s">
        <v>11</v>
      </c>
      <c r="E20" s="18" t="s">
        <v>204</v>
      </c>
      <c r="F20" s="22">
        <v>215754.73</v>
      </c>
      <c r="G20" s="22">
        <v>8148.14</v>
      </c>
      <c r="H20" s="22">
        <v>9079.14</v>
      </c>
      <c r="I20" s="22">
        <v>7931.12</v>
      </c>
      <c r="J20" s="23">
        <f t="shared" si="0"/>
        <v>240913.13</v>
      </c>
    </row>
    <row r="21" spans="2:10" s="19" customFormat="1" x14ac:dyDescent="0.2">
      <c r="B21" s="32" t="s">
        <v>222</v>
      </c>
      <c r="C21" s="30"/>
      <c r="D21" s="31" t="s">
        <v>305</v>
      </c>
      <c r="E21" s="18" t="s">
        <v>366</v>
      </c>
      <c r="F21" s="22">
        <v>0</v>
      </c>
      <c r="G21" s="22">
        <v>8062</v>
      </c>
      <c r="H21" s="22">
        <v>6933</v>
      </c>
      <c r="I21" s="22">
        <v>8647</v>
      </c>
      <c r="J21" s="23">
        <f t="shared" si="0"/>
        <v>23642</v>
      </c>
    </row>
    <row r="22" spans="2:10" s="19" customFormat="1" x14ac:dyDescent="0.2">
      <c r="B22" s="32" t="s">
        <v>222</v>
      </c>
      <c r="C22" s="30"/>
      <c r="D22" s="31" t="s">
        <v>305</v>
      </c>
      <c r="E22" s="18" t="s">
        <v>47</v>
      </c>
      <c r="F22" s="22">
        <v>0</v>
      </c>
      <c r="G22" s="22">
        <v>15224</v>
      </c>
      <c r="H22" s="22">
        <v>12703</v>
      </c>
      <c r="I22" s="22">
        <v>0</v>
      </c>
      <c r="J22" s="23">
        <f t="shared" si="0"/>
        <v>27927</v>
      </c>
    </row>
    <row r="23" spans="2:10" s="19" customFormat="1" x14ac:dyDescent="0.2">
      <c r="B23" s="32" t="s">
        <v>222</v>
      </c>
      <c r="C23" s="30"/>
      <c r="D23" s="31" t="s">
        <v>305</v>
      </c>
      <c r="E23" s="18" t="s">
        <v>48</v>
      </c>
      <c r="F23" s="22">
        <v>1250</v>
      </c>
      <c r="G23" s="22">
        <v>1243</v>
      </c>
      <c r="H23" s="22">
        <v>1057</v>
      </c>
      <c r="I23" s="22">
        <v>845</v>
      </c>
      <c r="J23" s="23">
        <f t="shared" si="0"/>
        <v>4395</v>
      </c>
    </row>
    <row r="24" spans="2:10" s="19" customFormat="1" x14ac:dyDescent="0.2">
      <c r="B24" s="32" t="s">
        <v>222</v>
      </c>
      <c r="C24" s="30"/>
      <c r="D24" s="31" t="s">
        <v>305</v>
      </c>
      <c r="E24" s="18" t="s">
        <v>84</v>
      </c>
      <c r="F24" s="22">
        <v>1400</v>
      </c>
      <c r="G24" s="22">
        <v>1900</v>
      </c>
      <c r="H24" s="22">
        <v>2530</v>
      </c>
      <c r="I24" s="22">
        <v>0</v>
      </c>
      <c r="J24" s="23">
        <f t="shared" si="0"/>
        <v>5830</v>
      </c>
    </row>
    <row r="25" spans="2:10" s="19" customFormat="1" x14ac:dyDescent="0.2">
      <c r="B25" s="32" t="s">
        <v>222</v>
      </c>
      <c r="C25" s="30"/>
      <c r="D25" s="31" t="s">
        <v>305</v>
      </c>
      <c r="E25" s="18" t="s">
        <v>367</v>
      </c>
      <c r="F25" s="22">
        <v>0</v>
      </c>
      <c r="G25" s="22">
        <v>0</v>
      </c>
      <c r="H25" s="22">
        <v>0</v>
      </c>
      <c r="I25" s="22">
        <v>27331</v>
      </c>
      <c r="J25" s="23">
        <f t="shared" si="0"/>
        <v>27331</v>
      </c>
    </row>
    <row r="26" spans="2:10" s="19" customFormat="1" x14ac:dyDescent="0.2">
      <c r="B26" s="32" t="s">
        <v>222</v>
      </c>
      <c r="C26" s="30"/>
      <c r="D26" s="31" t="s">
        <v>306</v>
      </c>
      <c r="E26" s="18" t="s">
        <v>63</v>
      </c>
      <c r="F26" s="22">
        <v>70618</v>
      </c>
      <c r="G26" s="22">
        <v>39482</v>
      </c>
      <c r="H26" s="22">
        <v>24242</v>
      </c>
      <c r="I26" s="22">
        <v>0</v>
      </c>
      <c r="J26" s="23">
        <f t="shared" si="0"/>
        <v>134342</v>
      </c>
    </row>
    <row r="27" spans="2:10" s="19" customFormat="1" x14ac:dyDescent="0.2">
      <c r="B27" s="32" t="s">
        <v>222</v>
      </c>
      <c r="C27" s="30"/>
      <c r="D27" s="31" t="s">
        <v>307</v>
      </c>
      <c r="E27" s="18" t="s">
        <v>368</v>
      </c>
      <c r="F27" s="22">
        <v>0</v>
      </c>
      <c r="G27" s="22">
        <v>0</v>
      </c>
      <c r="H27" s="22">
        <v>0</v>
      </c>
      <c r="I27" s="22">
        <v>0</v>
      </c>
      <c r="J27" s="23">
        <f t="shared" si="0"/>
        <v>0</v>
      </c>
    </row>
    <row r="28" spans="2:10" s="19" customFormat="1" x14ac:dyDescent="0.2">
      <c r="B28" s="32" t="s">
        <v>222</v>
      </c>
      <c r="C28" s="30"/>
      <c r="D28" s="31" t="s">
        <v>307</v>
      </c>
      <c r="E28" s="18" t="s">
        <v>61</v>
      </c>
      <c r="F28" s="22">
        <v>0</v>
      </c>
      <c r="G28" s="22">
        <v>946</v>
      </c>
      <c r="H28" s="22">
        <v>0</v>
      </c>
      <c r="I28" s="22">
        <v>0</v>
      </c>
      <c r="J28" s="23">
        <f t="shared" si="0"/>
        <v>946</v>
      </c>
    </row>
    <row r="29" spans="2:10" s="19" customFormat="1" x14ac:dyDescent="0.2">
      <c r="B29" s="32" t="s">
        <v>222</v>
      </c>
      <c r="C29" s="30"/>
      <c r="D29" s="31" t="s">
        <v>307</v>
      </c>
      <c r="E29" s="18" t="s">
        <v>49</v>
      </c>
      <c r="F29" s="22">
        <v>16191</v>
      </c>
      <c r="G29" s="22">
        <v>52986</v>
      </c>
      <c r="H29" s="22">
        <v>41903</v>
      </c>
      <c r="I29" s="22">
        <v>87256.14</v>
      </c>
      <c r="J29" s="23">
        <f t="shared" si="0"/>
        <v>198336.14</v>
      </c>
    </row>
    <row r="30" spans="2:10" s="19" customFormat="1" x14ac:dyDescent="0.2">
      <c r="B30" s="32" t="s">
        <v>222</v>
      </c>
      <c r="C30" s="30"/>
      <c r="D30" s="31" t="s">
        <v>307</v>
      </c>
      <c r="E30" s="18" t="s">
        <v>205</v>
      </c>
      <c r="F30" s="22">
        <v>0</v>
      </c>
      <c r="G30" s="22">
        <v>55290.76</v>
      </c>
      <c r="H30" s="22">
        <v>0</v>
      </c>
      <c r="I30" s="22">
        <v>0</v>
      </c>
      <c r="J30" s="23">
        <f t="shared" si="0"/>
        <v>55290.76</v>
      </c>
    </row>
    <row r="31" spans="2:10" s="19" customFormat="1" x14ac:dyDescent="0.2">
      <c r="B31" s="32" t="s">
        <v>222</v>
      </c>
      <c r="C31" s="30"/>
      <c r="D31" s="31" t="s">
        <v>308</v>
      </c>
      <c r="E31" s="18" t="s">
        <v>87</v>
      </c>
      <c r="F31" s="22">
        <v>0</v>
      </c>
      <c r="G31" s="22">
        <v>3725</v>
      </c>
      <c r="H31" s="22">
        <v>438</v>
      </c>
      <c r="I31" s="22">
        <v>1200</v>
      </c>
      <c r="J31" s="23">
        <f t="shared" si="0"/>
        <v>5363</v>
      </c>
    </row>
    <row r="32" spans="2:10" s="19" customFormat="1" x14ac:dyDescent="0.2">
      <c r="B32" s="32" t="s">
        <v>222</v>
      </c>
      <c r="C32" s="30"/>
      <c r="D32" s="31" t="s">
        <v>308</v>
      </c>
      <c r="E32" s="18" t="s">
        <v>327</v>
      </c>
      <c r="F32" s="22">
        <v>0</v>
      </c>
      <c r="G32" s="22">
        <v>4192</v>
      </c>
      <c r="H32" s="22">
        <v>3248</v>
      </c>
      <c r="I32" s="22">
        <v>30074</v>
      </c>
      <c r="J32" s="23">
        <f t="shared" si="0"/>
        <v>37514</v>
      </c>
    </row>
    <row r="33" spans="2:10" s="19" customFormat="1" x14ac:dyDescent="0.2">
      <c r="B33" s="32" t="s">
        <v>222</v>
      </c>
      <c r="C33" s="30"/>
      <c r="D33" s="31" t="s">
        <v>308</v>
      </c>
      <c r="E33" s="18" t="s">
        <v>50</v>
      </c>
      <c r="F33" s="22">
        <v>0</v>
      </c>
      <c r="G33" s="22">
        <v>765</v>
      </c>
      <c r="H33" s="22">
        <v>850</v>
      </c>
      <c r="I33" s="22">
        <v>0</v>
      </c>
      <c r="J33" s="23">
        <f t="shared" si="0"/>
        <v>1615</v>
      </c>
    </row>
    <row r="34" spans="2:10" s="19" customFormat="1" x14ac:dyDescent="0.2">
      <c r="B34" s="32" t="s">
        <v>222</v>
      </c>
      <c r="C34" s="30"/>
      <c r="D34" s="31" t="s">
        <v>308</v>
      </c>
      <c r="E34" s="18" t="s">
        <v>206</v>
      </c>
      <c r="F34" s="22">
        <v>0</v>
      </c>
      <c r="G34" s="22">
        <v>0</v>
      </c>
      <c r="H34" s="22">
        <v>0</v>
      </c>
      <c r="I34" s="22">
        <v>144</v>
      </c>
      <c r="J34" s="23">
        <f t="shared" si="0"/>
        <v>144</v>
      </c>
    </row>
    <row r="35" spans="2:10" s="19" customFormat="1" x14ac:dyDescent="0.2">
      <c r="B35" s="32" t="s">
        <v>222</v>
      </c>
      <c r="C35" s="30"/>
      <c r="D35" s="31" t="s">
        <v>308</v>
      </c>
      <c r="E35" s="18" t="s">
        <v>167</v>
      </c>
      <c r="F35" s="22">
        <v>3113</v>
      </c>
      <c r="G35" s="22">
        <v>5304</v>
      </c>
      <c r="H35" s="22">
        <v>3574.5</v>
      </c>
      <c r="I35" s="22">
        <v>0</v>
      </c>
      <c r="J35" s="23">
        <f t="shared" si="0"/>
        <v>11991.5</v>
      </c>
    </row>
    <row r="36" spans="2:10" s="19" customFormat="1" x14ac:dyDescent="0.2">
      <c r="B36" s="32" t="s">
        <v>222</v>
      </c>
      <c r="C36" s="30"/>
      <c r="D36" s="31" t="s">
        <v>308</v>
      </c>
      <c r="E36" s="18" t="s">
        <v>89</v>
      </c>
      <c r="F36" s="22">
        <v>0</v>
      </c>
      <c r="G36" s="22">
        <v>1200</v>
      </c>
      <c r="H36" s="22">
        <v>500</v>
      </c>
      <c r="I36" s="22">
        <v>5954</v>
      </c>
      <c r="J36" s="23">
        <f t="shared" si="0"/>
        <v>7654</v>
      </c>
    </row>
    <row r="37" spans="2:10" s="19" customFormat="1" x14ac:dyDescent="0.2">
      <c r="B37" s="32" t="s">
        <v>222</v>
      </c>
      <c r="C37" s="30"/>
      <c r="D37" s="31" t="s">
        <v>308</v>
      </c>
      <c r="E37" s="18" t="s">
        <v>369</v>
      </c>
      <c r="F37" s="22">
        <v>0</v>
      </c>
      <c r="G37" s="22">
        <v>630</v>
      </c>
      <c r="H37" s="22">
        <v>1200</v>
      </c>
      <c r="I37" s="22">
        <v>0</v>
      </c>
      <c r="J37" s="23">
        <f t="shared" si="0"/>
        <v>1830</v>
      </c>
    </row>
    <row r="38" spans="2:10" s="19" customFormat="1" x14ac:dyDescent="0.2">
      <c r="B38" s="32" t="s">
        <v>222</v>
      </c>
      <c r="C38" s="30"/>
      <c r="D38" s="31" t="s">
        <v>308</v>
      </c>
      <c r="E38" s="18" t="s">
        <v>168</v>
      </c>
      <c r="F38" s="22">
        <v>2583</v>
      </c>
      <c r="G38" s="22">
        <v>0</v>
      </c>
      <c r="H38" s="22">
        <v>3840</v>
      </c>
      <c r="I38" s="22">
        <v>3516</v>
      </c>
      <c r="J38" s="23">
        <f t="shared" si="0"/>
        <v>9939</v>
      </c>
    </row>
    <row r="39" spans="2:10" s="19" customFormat="1" x14ac:dyDescent="0.2">
      <c r="B39" s="32" t="s">
        <v>222</v>
      </c>
      <c r="C39" s="30"/>
      <c r="D39" s="31" t="s">
        <v>34</v>
      </c>
      <c r="E39" s="18" t="s">
        <v>333</v>
      </c>
      <c r="F39" s="22">
        <v>5834</v>
      </c>
      <c r="G39" s="22">
        <v>3770</v>
      </c>
      <c r="H39" s="22">
        <v>567.5</v>
      </c>
      <c r="I39" s="22">
        <v>0</v>
      </c>
      <c r="J39" s="23">
        <f t="shared" si="0"/>
        <v>10171.5</v>
      </c>
    </row>
    <row r="40" spans="2:10" s="19" customFormat="1" x14ac:dyDescent="0.2">
      <c r="B40" s="32" t="s">
        <v>222</v>
      </c>
      <c r="C40" s="30"/>
      <c r="D40" s="31" t="s">
        <v>34</v>
      </c>
      <c r="E40" s="18" t="s">
        <v>94</v>
      </c>
      <c r="F40" s="22">
        <v>1600</v>
      </c>
      <c r="G40" s="22">
        <v>1100</v>
      </c>
      <c r="H40" s="22">
        <v>0</v>
      </c>
      <c r="I40" s="22">
        <v>1622</v>
      </c>
      <c r="J40" s="23">
        <f t="shared" si="0"/>
        <v>4322</v>
      </c>
    </row>
    <row r="41" spans="2:10" s="19" customFormat="1" x14ac:dyDescent="0.2">
      <c r="B41" s="32" t="s">
        <v>222</v>
      </c>
      <c r="C41" s="30"/>
      <c r="D41" s="31" t="s">
        <v>309</v>
      </c>
      <c r="E41" s="18" t="s">
        <v>99</v>
      </c>
      <c r="F41" s="22">
        <v>0</v>
      </c>
      <c r="G41" s="22">
        <v>504</v>
      </c>
      <c r="H41" s="22">
        <v>513</v>
      </c>
      <c r="I41" s="22">
        <v>516</v>
      </c>
      <c r="J41" s="23">
        <f t="shared" si="0"/>
        <v>1533</v>
      </c>
    </row>
    <row r="42" spans="2:10" s="19" customFormat="1" x14ac:dyDescent="0.2">
      <c r="B42" s="32" t="s">
        <v>222</v>
      </c>
      <c r="C42" s="30"/>
      <c r="D42" s="31" t="s">
        <v>16</v>
      </c>
      <c r="E42" s="18" t="s">
        <v>180</v>
      </c>
      <c r="F42" s="22">
        <v>310</v>
      </c>
      <c r="G42" s="22">
        <v>0</v>
      </c>
      <c r="H42" s="22">
        <v>300</v>
      </c>
      <c r="I42" s="22">
        <v>3766</v>
      </c>
      <c r="J42" s="23">
        <f t="shared" si="0"/>
        <v>4376</v>
      </c>
    </row>
    <row r="43" spans="2:10" s="19" customFormat="1" x14ac:dyDescent="0.2">
      <c r="B43" s="32" t="s">
        <v>222</v>
      </c>
      <c r="C43" s="30"/>
      <c r="D43" s="31" t="s">
        <v>16</v>
      </c>
      <c r="E43" s="18" t="s">
        <v>207</v>
      </c>
      <c r="F43" s="22">
        <v>150</v>
      </c>
      <c r="G43" s="22">
        <v>0</v>
      </c>
      <c r="H43" s="22">
        <v>0</v>
      </c>
      <c r="I43" s="22">
        <v>0</v>
      </c>
      <c r="J43" s="23">
        <f t="shared" si="0"/>
        <v>150</v>
      </c>
    </row>
    <row r="44" spans="2:10" s="19" customFormat="1" x14ac:dyDescent="0.2">
      <c r="B44" s="32" t="s">
        <v>222</v>
      </c>
      <c r="C44" s="30"/>
      <c r="D44" s="31" t="s">
        <v>16</v>
      </c>
      <c r="E44" s="18" t="s">
        <v>208</v>
      </c>
      <c r="F44" s="22">
        <v>5041</v>
      </c>
      <c r="G44" s="22">
        <v>6602</v>
      </c>
      <c r="H44" s="22">
        <v>2689</v>
      </c>
      <c r="I44" s="22">
        <v>0</v>
      </c>
      <c r="J44" s="23">
        <f t="shared" si="0"/>
        <v>14332</v>
      </c>
    </row>
    <row r="45" spans="2:10" s="19" customFormat="1" x14ac:dyDescent="0.2">
      <c r="B45" s="32" t="s">
        <v>222</v>
      </c>
      <c r="C45" s="30"/>
      <c r="D45" s="31" t="s">
        <v>16</v>
      </c>
      <c r="E45" s="18" t="s">
        <v>100</v>
      </c>
      <c r="F45" s="22">
        <v>0</v>
      </c>
      <c r="G45" s="22">
        <v>0</v>
      </c>
      <c r="H45" s="22">
        <v>353</v>
      </c>
      <c r="I45" s="22">
        <v>277.3</v>
      </c>
      <c r="J45" s="23">
        <f t="shared" si="0"/>
        <v>630.29999999999995</v>
      </c>
    </row>
    <row r="46" spans="2:10" s="19" customFormat="1" x14ac:dyDescent="0.2">
      <c r="B46" s="32" t="s">
        <v>222</v>
      </c>
      <c r="C46" s="30"/>
      <c r="D46" s="31" t="s">
        <v>16</v>
      </c>
      <c r="E46" s="18" t="s">
        <v>157</v>
      </c>
      <c r="F46" s="22">
        <v>7000</v>
      </c>
      <c r="G46" s="22">
        <v>10264</v>
      </c>
      <c r="H46" s="22">
        <v>8418</v>
      </c>
      <c r="I46" s="22">
        <v>1921</v>
      </c>
      <c r="J46" s="23">
        <f t="shared" si="0"/>
        <v>27603</v>
      </c>
    </row>
    <row r="47" spans="2:10" s="19" customFormat="1" x14ac:dyDescent="0.2">
      <c r="B47" s="32" t="s">
        <v>222</v>
      </c>
      <c r="C47" s="30"/>
      <c r="D47" s="31" t="s">
        <v>16</v>
      </c>
      <c r="E47" s="18" t="s">
        <v>209</v>
      </c>
      <c r="F47" s="22">
        <v>7247</v>
      </c>
      <c r="G47" s="22">
        <v>0</v>
      </c>
      <c r="H47" s="22">
        <v>4326</v>
      </c>
      <c r="I47" s="22">
        <v>4033</v>
      </c>
      <c r="J47" s="23">
        <f t="shared" si="0"/>
        <v>15606</v>
      </c>
    </row>
    <row r="48" spans="2:10" s="19" customFormat="1" x14ac:dyDescent="0.2">
      <c r="B48" s="32" t="s">
        <v>222</v>
      </c>
      <c r="C48" s="30"/>
      <c r="D48" s="31" t="s">
        <v>17</v>
      </c>
      <c r="E48" s="18" t="s">
        <v>370</v>
      </c>
      <c r="F48" s="22">
        <v>0</v>
      </c>
      <c r="G48" s="22">
        <v>0</v>
      </c>
      <c r="H48" s="22">
        <v>52823</v>
      </c>
      <c r="I48" s="22">
        <v>128652</v>
      </c>
      <c r="J48" s="23">
        <f t="shared" si="0"/>
        <v>181475</v>
      </c>
    </row>
    <row r="49" spans="2:10" s="19" customFormat="1" x14ac:dyDescent="0.2">
      <c r="B49" s="32" t="s">
        <v>222</v>
      </c>
      <c r="C49" s="30"/>
      <c r="D49" s="31" t="s">
        <v>17</v>
      </c>
      <c r="E49" s="18" t="s">
        <v>53</v>
      </c>
      <c r="F49" s="22">
        <v>23480</v>
      </c>
      <c r="G49" s="22">
        <v>0</v>
      </c>
      <c r="H49" s="22">
        <v>0</v>
      </c>
      <c r="I49" s="22">
        <v>10751</v>
      </c>
      <c r="J49" s="23">
        <f t="shared" si="0"/>
        <v>34231</v>
      </c>
    </row>
    <row r="50" spans="2:10" s="19" customFormat="1" x14ac:dyDescent="0.2">
      <c r="B50" s="32" t="s">
        <v>222</v>
      </c>
      <c r="C50" s="30"/>
      <c r="D50" s="31" t="s">
        <v>17</v>
      </c>
      <c r="E50" s="18" t="s">
        <v>101</v>
      </c>
      <c r="F50" s="22">
        <v>4732</v>
      </c>
      <c r="G50" s="22">
        <v>0</v>
      </c>
      <c r="H50" s="22">
        <v>0</v>
      </c>
      <c r="I50" s="22">
        <v>84512.21</v>
      </c>
      <c r="J50" s="23">
        <f t="shared" si="0"/>
        <v>89244.21</v>
      </c>
    </row>
    <row r="51" spans="2:10" s="19" customFormat="1" x14ac:dyDescent="0.2">
      <c r="B51" s="32" t="s">
        <v>222</v>
      </c>
      <c r="C51" s="30"/>
      <c r="D51" s="31" t="s">
        <v>17</v>
      </c>
      <c r="E51" s="18" t="s">
        <v>102</v>
      </c>
      <c r="F51" s="22">
        <v>4348</v>
      </c>
      <c r="G51" s="22">
        <v>6368</v>
      </c>
      <c r="H51" s="22">
        <v>1932</v>
      </c>
      <c r="I51" s="22">
        <v>0</v>
      </c>
      <c r="J51" s="23">
        <f t="shared" si="0"/>
        <v>12648</v>
      </c>
    </row>
    <row r="52" spans="2:10" s="19" customFormat="1" x14ac:dyDescent="0.2">
      <c r="B52" s="32" t="s">
        <v>222</v>
      </c>
      <c r="C52" s="30"/>
      <c r="D52" s="31" t="s">
        <v>17</v>
      </c>
      <c r="E52" s="18" t="s">
        <v>54</v>
      </c>
      <c r="F52" s="22">
        <v>104900</v>
      </c>
      <c r="G52" s="22">
        <v>119000</v>
      </c>
      <c r="H52" s="22">
        <v>0</v>
      </c>
      <c r="I52" s="22">
        <v>0</v>
      </c>
      <c r="J52" s="23">
        <f t="shared" si="0"/>
        <v>223900</v>
      </c>
    </row>
    <row r="53" spans="2:10" s="19" customFormat="1" x14ac:dyDescent="0.2">
      <c r="B53" s="32" t="s">
        <v>222</v>
      </c>
      <c r="C53" s="30"/>
      <c r="D53" s="31" t="s">
        <v>310</v>
      </c>
      <c r="E53" s="18" t="s">
        <v>210</v>
      </c>
      <c r="F53" s="22">
        <v>50000</v>
      </c>
      <c r="G53" s="22">
        <v>50000</v>
      </c>
      <c r="H53" s="22">
        <v>0</v>
      </c>
      <c r="I53" s="22">
        <v>50000</v>
      </c>
      <c r="J53" s="23">
        <f t="shared" si="0"/>
        <v>150000</v>
      </c>
    </row>
    <row r="54" spans="2:10" s="19" customFormat="1" x14ac:dyDescent="0.2">
      <c r="B54" s="32" t="s">
        <v>222</v>
      </c>
      <c r="C54" s="30"/>
      <c r="D54" s="31" t="s">
        <v>310</v>
      </c>
      <c r="E54" s="18" t="s">
        <v>182</v>
      </c>
      <c r="F54" s="22">
        <v>0</v>
      </c>
      <c r="G54" s="22">
        <v>0</v>
      </c>
      <c r="H54" s="22">
        <v>30075</v>
      </c>
      <c r="I54" s="22">
        <v>29003</v>
      </c>
      <c r="J54" s="23">
        <f t="shared" si="0"/>
        <v>59078</v>
      </c>
    </row>
    <row r="55" spans="2:10" s="19" customFormat="1" x14ac:dyDescent="0.2">
      <c r="B55" s="32" t="s">
        <v>222</v>
      </c>
      <c r="C55" s="30"/>
      <c r="D55" s="31" t="s">
        <v>310</v>
      </c>
      <c r="E55" s="18" t="s">
        <v>316</v>
      </c>
      <c r="F55" s="22">
        <v>0</v>
      </c>
      <c r="G55" s="22">
        <v>0</v>
      </c>
      <c r="H55" s="22">
        <v>0</v>
      </c>
      <c r="I55" s="22">
        <v>82618</v>
      </c>
      <c r="J55" s="23">
        <f t="shared" si="0"/>
        <v>82618</v>
      </c>
    </row>
    <row r="56" spans="2:10" s="19" customFormat="1" x14ac:dyDescent="0.2">
      <c r="B56" s="32" t="s">
        <v>222</v>
      </c>
      <c r="C56" s="30"/>
      <c r="D56" s="31" t="s">
        <v>310</v>
      </c>
      <c r="E56" s="18" t="s">
        <v>33</v>
      </c>
      <c r="F56" s="22">
        <v>1350</v>
      </c>
      <c r="G56" s="22">
        <v>2424</v>
      </c>
      <c r="H56" s="22">
        <v>894</v>
      </c>
      <c r="I56" s="22">
        <v>1500</v>
      </c>
      <c r="J56" s="23">
        <f t="shared" si="0"/>
        <v>6168</v>
      </c>
    </row>
    <row r="57" spans="2:10" s="19" customFormat="1" x14ac:dyDescent="0.2">
      <c r="B57" s="32" t="s">
        <v>222</v>
      </c>
      <c r="C57" s="30"/>
      <c r="D57" s="31" t="s">
        <v>20</v>
      </c>
      <c r="E57" s="18" t="s">
        <v>185</v>
      </c>
      <c r="F57" s="22">
        <v>0</v>
      </c>
      <c r="G57" s="22">
        <v>0</v>
      </c>
      <c r="H57" s="22">
        <v>0</v>
      </c>
      <c r="I57" s="22">
        <v>9522</v>
      </c>
      <c r="J57" s="23">
        <f t="shared" si="0"/>
        <v>9522</v>
      </c>
    </row>
    <row r="58" spans="2:10" s="19" customFormat="1" x14ac:dyDescent="0.2">
      <c r="B58" s="32" t="s">
        <v>222</v>
      </c>
      <c r="C58" s="30"/>
      <c r="D58" s="31" t="s">
        <v>20</v>
      </c>
      <c r="E58" s="18" t="s">
        <v>105</v>
      </c>
      <c r="F58" s="22">
        <v>63410</v>
      </c>
      <c r="G58" s="22">
        <v>0</v>
      </c>
      <c r="H58" s="22">
        <v>0</v>
      </c>
      <c r="I58" s="22">
        <v>0</v>
      </c>
      <c r="J58" s="23">
        <f t="shared" si="0"/>
        <v>63410</v>
      </c>
    </row>
    <row r="59" spans="2:10" s="19" customFormat="1" x14ac:dyDescent="0.2">
      <c r="B59" s="32" t="s">
        <v>222</v>
      </c>
      <c r="C59" s="30"/>
      <c r="D59" s="31" t="s">
        <v>20</v>
      </c>
      <c r="E59" s="18" t="s">
        <v>338</v>
      </c>
      <c r="F59" s="22">
        <v>0</v>
      </c>
      <c r="G59" s="22">
        <v>0</v>
      </c>
      <c r="H59" s="22">
        <v>0</v>
      </c>
      <c r="I59" s="22">
        <v>12346</v>
      </c>
      <c r="J59" s="23">
        <f t="shared" si="0"/>
        <v>12346</v>
      </c>
    </row>
    <row r="60" spans="2:10" s="19" customFormat="1" x14ac:dyDescent="0.2">
      <c r="B60" s="32" t="s">
        <v>222</v>
      </c>
      <c r="C60" s="30"/>
      <c r="D60" s="31" t="s">
        <v>20</v>
      </c>
      <c r="E60" s="18" t="s">
        <v>106</v>
      </c>
      <c r="F60" s="22">
        <v>152352</v>
      </c>
      <c r="G60" s="22">
        <v>110713</v>
      </c>
      <c r="H60" s="22">
        <v>131440</v>
      </c>
      <c r="I60" s="22">
        <v>130380</v>
      </c>
      <c r="J60" s="23">
        <f t="shared" si="0"/>
        <v>524885</v>
      </c>
    </row>
    <row r="61" spans="2:10" s="19" customFormat="1" x14ac:dyDescent="0.2">
      <c r="B61" s="32" t="s">
        <v>222</v>
      </c>
      <c r="C61" s="30"/>
      <c r="D61" s="31" t="s">
        <v>20</v>
      </c>
      <c r="E61" s="18" t="s">
        <v>186</v>
      </c>
      <c r="F61" s="22">
        <v>0</v>
      </c>
      <c r="G61" s="22">
        <v>0</v>
      </c>
      <c r="H61" s="22">
        <v>0</v>
      </c>
      <c r="I61" s="22">
        <v>0</v>
      </c>
      <c r="J61" s="23">
        <f t="shared" si="0"/>
        <v>0</v>
      </c>
    </row>
    <row r="62" spans="2:10" s="19" customFormat="1" x14ac:dyDescent="0.2">
      <c r="B62" s="32" t="s">
        <v>222</v>
      </c>
      <c r="C62" s="30"/>
      <c r="D62" s="31" t="s">
        <v>20</v>
      </c>
      <c r="E62" s="18" t="s">
        <v>66</v>
      </c>
      <c r="F62" s="22">
        <v>4280</v>
      </c>
      <c r="G62" s="22">
        <v>4228</v>
      </c>
      <c r="H62" s="22">
        <v>4300</v>
      </c>
      <c r="I62" s="22">
        <v>0</v>
      </c>
      <c r="J62" s="23">
        <f t="shared" si="0"/>
        <v>12808</v>
      </c>
    </row>
    <row r="63" spans="2:10" s="19" customFormat="1" x14ac:dyDescent="0.2">
      <c r="B63" s="32" t="s">
        <v>222</v>
      </c>
      <c r="C63" s="30"/>
      <c r="D63" s="31" t="s">
        <v>20</v>
      </c>
      <c r="E63" s="18" t="s">
        <v>211</v>
      </c>
      <c r="F63" s="22">
        <v>0</v>
      </c>
      <c r="G63" s="22">
        <v>0</v>
      </c>
      <c r="H63" s="22">
        <v>1490</v>
      </c>
      <c r="I63" s="22">
        <v>3521</v>
      </c>
      <c r="J63" s="23">
        <f t="shared" si="0"/>
        <v>5011</v>
      </c>
    </row>
    <row r="64" spans="2:10" s="19" customFormat="1" x14ac:dyDescent="0.2">
      <c r="B64" s="32" t="s">
        <v>222</v>
      </c>
      <c r="C64" s="30"/>
      <c r="D64" s="31" t="s">
        <v>20</v>
      </c>
      <c r="E64" s="18" t="s">
        <v>212</v>
      </c>
      <c r="F64" s="22">
        <v>0</v>
      </c>
      <c r="G64" s="22">
        <v>0</v>
      </c>
      <c r="H64" s="22">
        <v>0</v>
      </c>
      <c r="I64" s="22">
        <v>0</v>
      </c>
      <c r="J64" s="23">
        <f t="shared" si="0"/>
        <v>0</v>
      </c>
    </row>
    <row r="65" spans="2:10" s="19" customFormat="1" x14ac:dyDescent="0.2">
      <c r="B65" s="32" t="s">
        <v>222</v>
      </c>
      <c r="C65" s="30"/>
      <c r="D65" s="31" t="s">
        <v>20</v>
      </c>
      <c r="E65" s="18" t="s">
        <v>18</v>
      </c>
      <c r="F65" s="22">
        <v>0</v>
      </c>
      <c r="G65" s="22">
        <v>4180</v>
      </c>
      <c r="H65" s="22">
        <v>0</v>
      </c>
      <c r="I65" s="22">
        <v>0</v>
      </c>
      <c r="J65" s="23">
        <f t="shared" si="0"/>
        <v>4180</v>
      </c>
    </row>
    <row r="66" spans="2:10" s="19" customFormat="1" x14ac:dyDescent="0.2">
      <c r="B66" s="32" t="s">
        <v>222</v>
      </c>
      <c r="C66" s="30"/>
      <c r="D66" s="31" t="s">
        <v>20</v>
      </c>
      <c r="E66" s="18" t="s">
        <v>111</v>
      </c>
      <c r="F66" s="22">
        <v>972</v>
      </c>
      <c r="G66" s="22">
        <v>773.69</v>
      </c>
      <c r="H66" s="22">
        <v>0</v>
      </c>
      <c r="I66" s="22">
        <v>0</v>
      </c>
      <c r="J66" s="23">
        <f t="shared" si="0"/>
        <v>1745.69</v>
      </c>
    </row>
    <row r="67" spans="2:10" s="19" customFormat="1" x14ac:dyDescent="0.2">
      <c r="B67" s="32" t="s">
        <v>222</v>
      </c>
      <c r="C67" s="30"/>
      <c r="D67" s="31" t="s">
        <v>20</v>
      </c>
      <c r="E67" s="18" t="s">
        <v>73</v>
      </c>
      <c r="F67" s="22">
        <v>28861.54</v>
      </c>
      <c r="G67" s="22">
        <v>16205</v>
      </c>
      <c r="H67" s="22">
        <v>61902.06</v>
      </c>
      <c r="I67" s="22">
        <v>362066.22000000003</v>
      </c>
      <c r="J67" s="23">
        <f t="shared" si="0"/>
        <v>469034.82000000007</v>
      </c>
    </row>
    <row r="68" spans="2:10" s="19" customFormat="1" x14ac:dyDescent="0.2">
      <c r="B68" s="32" t="s">
        <v>222</v>
      </c>
      <c r="C68" s="30"/>
      <c r="D68" s="31" t="s">
        <v>20</v>
      </c>
      <c r="E68" s="18" t="s">
        <v>371</v>
      </c>
      <c r="F68" s="22">
        <v>0</v>
      </c>
      <c r="G68" s="22">
        <v>0</v>
      </c>
      <c r="H68" s="22">
        <v>0</v>
      </c>
      <c r="I68" s="22">
        <v>0</v>
      </c>
      <c r="J68" s="23">
        <f t="shared" si="0"/>
        <v>0</v>
      </c>
    </row>
    <row r="69" spans="2:10" s="19" customFormat="1" x14ac:dyDescent="0.2">
      <c r="B69" s="32" t="s">
        <v>222</v>
      </c>
      <c r="C69" s="30"/>
      <c r="D69" s="31" t="s">
        <v>20</v>
      </c>
      <c r="E69" s="18" t="s">
        <v>213</v>
      </c>
      <c r="F69" s="22">
        <v>0</v>
      </c>
      <c r="G69" s="22">
        <v>6032.74</v>
      </c>
      <c r="H69" s="22">
        <v>8587.3700000000008</v>
      </c>
      <c r="I69" s="22">
        <v>9574.1200000000008</v>
      </c>
      <c r="J69" s="23">
        <f t="shared" si="0"/>
        <v>24194.230000000003</v>
      </c>
    </row>
    <row r="70" spans="2:10" s="19" customFormat="1" x14ac:dyDescent="0.2">
      <c r="B70" s="32" t="s">
        <v>222</v>
      </c>
      <c r="C70" s="30"/>
      <c r="D70" s="31" t="s">
        <v>20</v>
      </c>
      <c r="E70" s="18" t="s">
        <v>67</v>
      </c>
      <c r="F70" s="22">
        <v>22361</v>
      </c>
      <c r="G70" s="22">
        <v>127663</v>
      </c>
      <c r="H70" s="22">
        <v>173515.5</v>
      </c>
      <c r="I70" s="22">
        <v>128764.18</v>
      </c>
      <c r="J70" s="23">
        <f t="shared" si="0"/>
        <v>452303.68</v>
      </c>
    </row>
    <row r="71" spans="2:10" s="19" customFormat="1" x14ac:dyDescent="0.2">
      <c r="B71" s="32" t="s">
        <v>222</v>
      </c>
      <c r="C71" s="30"/>
      <c r="D71" s="31" t="s">
        <v>20</v>
      </c>
      <c r="E71" s="18" t="s">
        <v>372</v>
      </c>
      <c r="F71" s="22">
        <v>0</v>
      </c>
      <c r="G71" s="22">
        <v>0</v>
      </c>
      <c r="H71" s="22">
        <v>0</v>
      </c>
      <c r="I71" s="22">
        <v>0</v>
      </c>
      <c r="J71" s="23">
        <f t="shared" si="0"/>
        <v>0</v>
      </c>
    </row>
    <row r="72" spans="2:10" s="19" customFormat="1" x14ac:dyDescent="0.2">
      <c r="B72" s="32" t="s">
        <v>222</v>
      </c>
      <c r="C72" s="30"/>
      <c r="D72" s="31" t="s">
        <v>20</v>
      </c>
      <c r="E72" s="18" t="s">
        <v>214</v>
      </c>
      <c r="F72" s="22">
        <v>0</v>
      </c>
      <c r="G72" s="22">
        <v>181080</v>
      </c>
      <c r="H72" s="22">
        <v>0</v>
      </c>
      <c r="I72" s="22">
        <v>81842</v>
      </c>
      <c r="J72" s="23">
        <f t="shared" si="0"/>
        <v>262922</v>
      </c>
    </row>
    <row r="73" spans="2:10" s="19" customFormat="1" x14ac:dyDescent="0.2">
      <c r="B73" s="32" t="s">
        <v>222</v>
      </c>
      <c r="C73" s="30"/>
      <c r="D73" s="31" t="s">
        <v>20</v>
      </c>
      <c r="E73" s="18" t="s">
        <v>341</v>
      </c>
      <c r="F73" s="22">
        <v>0</v>
      </c>
      <c r="G73" s="22">
        <v>0</v>
      </c>
      <c r="H73" s="22">
        <v>0</v>
      </c>
      <c r="I73" s="22">
        <v>0</v>
      </c>
      <c r="J73" s="23">
        <f t="shared" si="0"/>
        <v>0</v>
      </c>
    </row>
    <row r="74" spans="2:10" s="19" customFormat="1" x14ac:dyDescent="0.2">
      <c r="B74" s="32" t="s">
        <v>222</v>
      </c>
      <c r="C74" s="30"/>
      <c r="D74" s="31" t="s">
        <v>20</v>
      </c>
      <c r="E74" s="18" t="s">
        <v>215</v>
      </c>
      <c r="F74" s="22">
        <v>0</v>
      </c>
      <c r="G74" s="22">
        <v>0</v>
      </c>
      <c r="H74" s="22">
        <v>0</v>
      </c>
      <c r="I74" s="22">
        <v>1543</v>
      </c>
      <c r="J74" s="23">
        <f t="shared" si="0"/>
        <v>1543</v>
      </c>
    </row>
    <row r="75" spans="2:10" s="19" customFormat="1" x14ac:dyDescent="0.2">
      <c r="B75" s="32" t="s">
        <v>222</v>
      </c>
      <c r="C75" s="30"/>
      <c r="D75" s="31" t="s">
        <v>20</v>
      </c>
      <c r="E75" s="18" t="s">
        <v>116</v>
      </c>
      <c r="F75" s="22">
        <v>0</v>
      </c>
      <c r="G75" s="22">
        <v>10925</v>
      </c>
      <c r="H75" s="22">
        <v>9742</v>
      </c>
      <c r="I75" s="22">
        <v>6851</v>
      </c>
      <c r="J75" s="23">
        <f t="shared" si="0"/>
        <v>27518</v>
      </c>
    </row>
    <row r="76" spans="2:10" s="19" customFormat="1" x14ac:dyDescent="0.2">
      <c r="B76" s="32" t="s">
        <v>222</v>
      </c>
      <c r="C76" s="30"/>
      <c r="D76" s="31" t="s">
        <v>20</v>
      </c>
      <c r="E76" s="18" t="s">
        <v>117</v>
      </c>
      <c r="F76" s="22">
        <v>0</v>
      </c>
      <c r="G76" s="22">
        <v>125.4</v>
      </c>
      <c r="H76" s="22">
        <v>997.8</v>
      </c>
      <c r="I76" s="22">
        <v>0</v>
      </c>
      <c r="J76" s="23">
        <f t="shared" si="0"/>
        <v>1123.2</v>
      </c>
    </row>
    <row r="77" spans="2:10" s="19" customFormat="1" x14ac:dyDescent="0.2">
      <c r="B77" s="32" t="s">
        <v>222</v>
      </c>
      <c r="C77" s="30"/>
      <c r="D77" s="31" t="s">
        <v>311</v>
      </c>
      <c r="E77" s="18" t="s">
        <v>280</v>
      </c>
      <c r="F77" s="22">
        <v>0</v>
      </c>
      <c r="G77" s="22">
        <v>0</v>
      </c>
      <c r="H77" s="22">
        <v>0</v>
      </c>
      <c r="I77" s="22">
        <v>1680</v>
      </c>
      <c r="J77" s="23">
        <f t="shared" si="0"/>
        <v>1680</v>
      </c>
    </row>
    <row r="78" spans="2:10" s="19" customFormat="1" x14ac:dyDescent="0.2">
      <c r="B78" s="32" t="s">
        <v>222</v>
      </c>
      <c r="C78" s="30"/>
      <c r="D78" s="31" t="s">
        <v>35</v>
      </c>
      <c r="E78" s="18" t="s">
        <v>38</v>
      </c>
      <c r="F78" s="22">
        <v>0</v>
      </c>
      <c r="G78" s="22">
        <v>2779</v>
      </c>
      <c r="H78" s="22">
        <v>1110</v>
      </c>
      <c r="I78" s="22">
        <v>5279</v>
      </c>
      <c r="J78" s="23">
        <f t="shared" ref="J78:J109" si="1">+SUM(F78:I78)</f>
        <v>9168</v>
      </c>
    </row>
    <row r="79" spans="2:10" s="19" customFormat="1" x14ac:dyDescent="0.2">
      <c r="B79" s="32" t="s">
        <v>222</v>
      </c>
      <c r="C79" s="30"/>
      <c r="D79" s="31" t="s">
        <v>35</v>
      </c>
      <c r="E79" s="18" t="s">
        <v>216</v>
      </c>
      <c r="F79" s="22">
        <v>2756.84</v>
      </c>
      <c r="G79" s="22">
        <v>2498</v>
      </c>
      <c r="H79" s="22">
        <v>3964</v>
      </c>
      <c r="I79" s="22">
        <v>5235</v>
      </c>
      <c r="J79" s="23">
        <f t="shared" si="1"/>
        <v>14453.84</v>
      </c>
    </row>
    <row r="80" spans="2:10" s="19" customFormat="1" x14ac:dyDescent="0.2">
      <c r="B80" s="32" t="s">
        <v>222</v>
      </c>
      <c r="C80" s="30"/>
      <c r="D80" s="31" t="s">
        <v>35</v>
      </c>
      <c r="E80" s="18" t="s">
        <v>119</v>
      </c>
      <c r="F80" s="22">
        <v>0</v>
      </c>
      <c r="G80" s="22">
        <v>500</v>
      </c>
      <c r="H80" s="22">
        <v>500</v>
      </c>
      <c r="I80" s="22">
        <v>800</v>
      </c>
      <c r="J80" s="23">
        <f t="shared" si="1"/>
        <v>1800</v>
      </c>
    </row>
    <row r="81" spans="2:10" s="19" customFormat="1" x14ac:dyDescent="0.2">
      <c r="B81" s="32" t="s">
        <v>222</v>
      </c>
      <c r="C81" s="30"/>
      <c r="D81" s="31" t="s">
        <v>21</v>
      </c>
      <c r="E81" s="18" t="s">
        <v>120</v>
      </c>
      <c r="F81" s="22">
        <v>0</v>
      </c>
      <c r="G81" s="22">
        <v>0</v>
      </c>
      <c r="H81" s="22">
        <v>1495</v>
      </c>
      <c r="I81" s="22">
        <v>1534</v>
      </c>
      <c r="J81" s="23">
        <f t="shared" si="1"/>
        <v>3029</v>
      </c>
    </row>
    <row r="82" spans="2:10" s="19" customFormat="1" x14ac:dyDescent="0.2">
      <c r="B82" s="32" t="s">
        <v>222</v>
      </c>
      <c r="C82" s="30"/>
      <c r="D82" s="31" t="s">
        <v>55</v>
      </c>
      <c r="E82" s="18" t="s">
        <v>122</v>
      </c>
      <c r="F82" s="22">
        <v>0</v>
      </c>
      <c r="G82" s="22">
        <v>74684.820000000007</v>
      </c>
      <c r="H82" s="22">
        <v>51974.79</v>
      </c>
      <c r="I82" s="22">
        <v>46488.79</v>
      </c>
      <c r="J82" s="23">
        <f t="shared" si="1"/>
        <v>173148.40000000002</v>
      </c>
    </row>
    <row r="83" spans="2:10" s="19" customFormat="1" x14ac:dyDescent="0.2">
      <c r="B83" s="32" t="s">
        <v>222</v>
      </c>
      <c r="C83" s="30"/>
      <c r="D83" s="31" t="s">
        <v>55</v>
      </c>
      <c r="E83" s="18" t="s">
        <v>373</v>
      </c>
      <c r="F83" s="22">
        <v>0</v>
      </c>
      <c r="G83" s="22">
        <v>0</v>
      </c>
      <c r="H83" s="22">
        <v>0</v>
      </c>
      <c r="I83" s="22">
        <v>24551</v>
      </c>
      <c r="J83" s="23">
        <f t="shared" si="1"/>
        <v>24551</v>
      </c>
    </row>
    <row r="84" spans="2:10" s="19" customFormat="1" x14ac:dyDescent="0.2">
      <c r="B84" s="32" t="s">
        <v>222</v>
      </c>
      <c r="C84" s="30"/>
      <c r="D84" s="31" t="s">
        <v>55</v>
      </c>
      <c r="E84" s="18" t="s">
        <v>217</v>
      </c>
      <c r="F84" s="22">
        <v>0</v>
      </c>
      <c r="G84" s="22">
        <v>0</v>
      </c>
      <c r="H84" s="22">
        <v>63810.47</v>
      </c>
      <c r="I84" s="22">
        <v>0</v>
      </c>
      <c r="J84" s="23">
        <f t="shared" si="1"/>
        <v>63810.47</v>
      </c>
    </row>
    <row r="85" spans="2:10" s="19" customFormat="1" x14ac:dyDescent="0.2">
      <c r="B85" s="32" t="s">
        <v>222</v>
      </c>
      <c r="C85" s="30"/>
      <c r="D85" s="31" t="s">
        <v>55</v>
      </c>
      <c r="E85" s="18" t="s">
        <v>218</v>
      </c>
      <c r="F85" s="22">
        <v>0</v>
      </c>
      <c r="G85" s="22">
        <v>47126.52</v>
      </c>
      <c r="H85" s="22">
        <v>0</v>
      </c>
      <c r="I85" s="22">
        <v>0</v>
      </c>
      <c r="J85" s="23">
        <f t="shared" si="1"/>
        <v>47126.52</v>
      </c>
    </row>
    <row r="86" spans="2:10" s="19" customFormat="1" x14ac:dyDescent="0.2">
      <c r="B86" s="32" t="s">
        <v>222</v>
      </c>
      <c r="C86" s="30"/>
      <c r="D86" s="31" t="s">
        <v>55</v>
      </c>
      <c r="E86" s="18" t="s">
        <v>71</v>
      </c>
      <c r="F86" s="22">
        <v>0</v>
      </c>
      <c r="G86" s="22">
        <v>6852.09</v>
      </c>
      <c r="H86" s="22">
        <v>9819.52</v>
      </c>
      <c r="I86" s="22">
        <v>0</v>
      </c>
      <c r="J86" s="23">
        <f t="shared" si="1"/>
        <v>16671.61</v>
      </c>
    </row>
    <row r="87" spans="2:10" s="19" customFormat="1" x14ac:dyDescent="0.2">
      <c r="B87" s="32" t="s">
        <v>222</v>
      </c>
      <c r="C87" s="30"/>
      <c r="D87" s="31" t="s">
        <v>39</v>
      </c>
      <c r="E87" s="18" t="s">
        <v>348</v>
      </c>
      <c r="F87" s="22">
        <v>0</v>
      </c>
      <c r="G87" s="22">
        <v>5952</v>
      </c>
      <c r="H87" s="22">
        <v>8496</v>
      </c>
      <c r="I87" s="22">
        <v>0</v>
      </c>
      <c r="J87" s="23">
        <f t="shared" si="1"/>
        <v>14448</v>
      </c>
    </row>
    <row r="88" spans="2:10" s="19" customFormat="1" x14ac:dyDescent="0.2">
      <c r="B88" s="32" t="s">
        <v>222</v>
      </c>
      <c r="C88" s="30"/>
      <c r="D88" s="31" t="s">
        <v>39</v>
      </c>
      <c r="E88" s="18" t="s">
        <v>351</v>
      </c>
      <c r="F88" s="22">
        <v>138</v>
      </c>
      <c r="G88" s="22">
        <v>372</v>
      </c>
      <c r="H88" s="22">
        <v>246</v>
      </c>
      <c r="I88" s="22">
        <v>198</v>
      </c>
      <c r="J88" s="23">
        <f t="shared" si="1"/>
        <v>954</v>
      </c>
    </row>
    <row r="89" spans="2:10" s="19" customFormat="1" x14ac:dyDescent="0.2">
      <c r="B89" s="32" t="s">
        <v>222</v>
      </c>
      <c r="C89" s="30"/>
      <c r="D89" s="31" t="s">
        <v>39</v>
      </c>
      <c r="E89" s="18" t="s">
        <v>68</v>
      </c>
      <c r="F89" s="22">
        <v>203</v>
      </c>
      <c r="G89" s="22">
        <v>3933.6</v>
      </c>
      <c r="H89" s="22">
        <v>7542</v>
      </c>
      <c r="I89" s="22">
        <v>1802</v>
      </c>
      <c r="J89" s="23">
        <f t="shared" si="1"/>
        <v>13480.6</v>
      </c>
    </row>
    <row r="90" spans="2:10" s="19" customFormat="1" x14ac:dyDescent="0.2">
      <c r="B90" s="32" t="s">
        <v>222</v>
      </c>
      <c r="C90" s="30"/>
      <c r="D90" s="31" t="s">
        <v>39</v>
      </c>
      <c r="E90" s="18" t="s">
        <v>352</v>
      </c>
      <c r="F90" s="22">
        <v>0</v>
      </c>
      <c r="G90" s="22">
        <v>0</v>
      </c>
      <c r="H90" s="22">
        <v>0</v>
      </c>
      <c r="I90" s="22">
        <v>48</v>
      </c>
      <c r="J90" s="23">
        <f t="shared" si="1"/>
        <v>48</v>
      </c>
    </row>
    <row r="91" spans="2:10" s="19" customFormat="1" x14ac:dyDescent="0.2">
      <c r="B91" s="32" t="s">
        <v>222</v>
      </c>
      <c r="C91" s="30"/>
      <c r="D91" s="31" t="s">
        <v>153</v>
      </c>
      <c r="E91" s="18" t="s">
        <v>219</v>
      </c>
      <c r="F91" s="22">
        <v>0</v>
      </c>
      <c r="G91" s="22">
        <v>0</v>
      </c>
      <c r="H91" s="22">
        <v>22299</v>
      </c>
      <c r="I91" s="22">
        <v>39795</v>
      </c>
      <c r="J91" s="23">
        <f t="shared" si="1"/>
        <v>62094</v>
      </c>
    </row>
    <row r="92" spans="2:10" s="19" customFormat="1" x14ac:dyDescent="0.2">
      <c r="B92" s="32" t="s">
        <v>222</v>
      </c>
      <c r="C92" s="30"/>
      <c r="D92" s="31" t="s">
        <v>153</v>
      </c>
      <c r="E92" s="18" t="s">
        <v>158</v>
      </c>
      <c r="F92" s="22">
        <v>0</v>
      </c>
      <c r="G92" s="22">
        <v>42477</v>
      </c>
      <c r="H92" s="22">
        <v>47098.6</v>
      </c>
      <c r="I92" s="22">
        <v>69800.3</v>
      </c>
      <c r="J92" s="23">
        <f t="shared" si="1"/>
        <v>159375.90000000002</v>
      </c>
    </row>
    <row r="93" spans="2:10" s="19" customFormat="1" x14ac:dyDescent="0.2">
      <c r="B93" s="32" t="s">
        <v>222</v>
      </c>
      <c r="C93" s="30"/>
      <c r="D93" s="31" t="s">
        <v>153</v>
      </c>
      <c r="E93" s="18" t="s">
        <v>136</v>
      </c>
      <c r="F93" s="22">
        <v>0</v>
      </c>
      <c r="G93" s="22">
        <v>5019</v>
      </c>
      <c r="H93" s="22">
        <v>5574</v>
      </c>
      <c r="I93" s="22">
        <v>0</v>
      </c>
      <c r="J93" s="23">
        <f t="shared" si="1"/>
        <v>10593</v>
      </c>
    </row>
    <row r="94" spans="2:10" s="19" customFormat="1" x14ac:dyDescent="0.2">
      <c r="B94" s="32" t="s">
        <v>222</v>
      </c>
      <c r="C94" s="30"/>
      <c r="D94" s="31" t="s">
        <v>28</v>
      </c>
      <c r="E94" s="18" t="s">
        <v>69</v>
      </c>
      <c r="F94" s="22">
        <v>0</v>
      </c>
      <c r="G94" s="22">
        <v>0</v>
      </c>
      <c r="H94" s="22">
        <v>0</v>
      </c>
      <c r="I94" s="22">
        <v>29194</v>
      </c>
      <c r="J94" s="23">
        <f t="shared" si="1"/>
        <v>29194</v>
      </c>
    </row>
    <row r="95" spans="2:10" s="19" customFormat="1" x14ac:dyDescent="0.2">
      <c r="B95" s="32" t="s">
        <v>222</v>
      </c>
      <c r="C95" s="30"/>
      <c r="D95" s="31" t="s">
        <v>40</v>
      </c>
      <c r="E95" s="18" t="s">
        <v>220</v>
      </c>
      <c r="F95" s="22">
        <v>0</v>
      </c>
      <c r="G95" s="22">
        <v>0</v>
      </c>
      <c r="H95" s="22">
        <v>0</v>
      </c>
      <c r="I95" s="22">
        <v>0</v>
      </c>
      <c r="J95" s="23">
        <f t="shared" si="1"/>
        <v>0</v>
      </c>
    </row>
    <row r="96" spans="2:10" s="19" customFormat="1" x14ac:dyDescent="0.2">
      <c r="B96" s="32" t="s">
        <v>222</v>
      </c>
      <c r="C96" s="30"/>
      <c r="D96" s="31" t="s">
        <v>40</v>
      </c>
      <c r="E96" s="18" t="s">
        <v>58</v>
      </c>
      <c r="F96" s="22">
        <v>52044</v>
      </c>
      <c r="G96" s="22">
        <v>33247.199999999997</v>
      </c>
      <c r="H96" s="22">
        <v>12340.5</v>
      </c>
      <c r="I96" s="22">
        <v>27562.9</v>
      </c>
      <c r="J96" s="23">
        <f t="shared" si="1"/>
        <v>125194.6</v>
      </c>
    </row>
    <row r="97" spans="2:10" s="19" customFormat="1" x14ac:dyDescent="0.2">
      <c r="B97" s="32" t="s">
        <v>222</v>
      </c>
      <c r="C97" s="30" t="s">
        <v>376</v>
      </c>
      <c r="D97" s="31" t="s">
        <v>41</v>
      </c>
      <c r="E97" s="18" t="s">
        <v>141</v>
      </c>
      <c r="F97" s="22">
        <v>0</v>
      </c>
      <c r="G97" s="22">
        <v>5028</v>
      </c>
      <c r="H97" s="22">
        <v>0</v>
      </c>
      <c r="I97" s="22">
        <v>0</v>
      </c>
      <c r="J97" s="23">
        <f t="shared" si="1"/>
        <v>5028</v>
      </c>
    </row>
    <row r="98" spans="2:10" s="19" customFormat="1" x14ac:dyDescent="0.2">
      <c r="B98" s="32" t="s">
        <v>222</v>
      </c>
      <c r="C98" s="30" t="s">
        <v>377</v>
      </c>
      <c r="D98" s="31" t="s">
        <v>41</v>
      </c>
      <c r="E98" s="18" t="s">
        <v>142</v>
      </c>
      <c r="F98" s="22">
        <v>0</v>
      </c>
      <c r="G98" s="22">
        <v>0</v>
      </c>
      <c r="H98" s="22">
        <v>0</v>
      </c>
      <c r="I98" s="22">
        <v>12164</v>
      </c>
      <c r="J98" s="23">
        <f t="shared" si="1"/>
        <v>12164</v>
      </c>
    </row>
    <row r="99" spans="2:10" s="19" customFormat="1" x14ac:dyDescent="0.2">
      <c r="B99" s="32" t="s">
        <v>222</v>
      </c>
      <c r="C99" s="30" t="s">
        <v>378</v>
      </c>
      <c r="D99" s="31" t="s">
        <v>41</v>
      </c>
      <c r="E99" s="18" t="s">
        <v>145</v>
      </c>
      <c r="F99" s="22">
        <v>18000</v>
      </c>
      <c r="G99" s="22">
        <v>0</v>
      </c>
      <c r="H99" s="22">
        <v>0</v>
      </c>
      <c r="I99" s="22">
        <v>0</v>
      </c>
      <c r="J99" s="23">
        <f t="shared" si="1"/>
        <v>18000</v>
      </c>
    </row>
    <row r="100" spans="2:10" s="19" customFormat="1" x14ac:dyDescent="0.2">
      <c r="B100" s="32" t="s">
        <v>222</v>
      </c>
      <c r="C100" s="30" t="s">
        <v>379</v>
      </c>
      <c r="D100" s="31" t="s">
        <v>41</v>
      </c>
      <c r="E100" s="18" t="s">
        <v>79</v>
      </c>
      <c r="F100" s="22">
        <v>1023</v>
      </c>
      <c r="G100" s="22">
        <v>0</v>
      </c>
      <c r="H100" s="22">
        <v>0</v>
      </c>
      <c r="I100" s="22">
        <v>4855</v>
      </c>
      <c r="J100" s="23">
        <f t="shared" si="1"/>
        <v>5878</v>
      </c>
    </row>
    <row r="101" spans="2:10" s="19" customFormat="1" x14ac:dyDescent="0.2">
      <c r="B101" s="32" t="s">
        <v>222</v>
      </c>
      <c r="C101" s="30" t="s">
        <v>380</v>
      </c>
      <c r="D101" s="31" t="s">
        <v>41</v>
      </c>
      <c r="E101" s="18" t="s">
        <v>374</v>
      </c>
      <c r="F101" s="22">
        <v>0</v>
      </c>
      <c r="G101" s="22">
        <v>0</v>
      </c>
      <c r="H101" s="22">
        <v>0</v>
      </c>
      <c r="I101" s="22">
        <v>21283</v>
      </c>
      <c r="J101" s="23">
        <f t="shared" si="1"/>
        <v>21283</v>
      </c>
    </row>
    <row r="102" spans="2:10" s="19" customFormat="1" x14ac:dyDescent="0.2">
      <c r="B102" s="32" t="s">
        <v>222</v>
      </c>
      <c r="C102" s="30" t="s">
        <v>381</v>
      </c>
      <c r="D102" s="31" t="s">
        <v>29</v>
      </c>
      <c r="E102" s="18" t="s">
        <v>159</v>
      </c>
      <c r="F102" s="22">
        <v>6587</v>
      </c>
      <c r="G102" s="22">
        <v>7292</v>
      </c>
      <c r="H102" s="22">
        <v>8753</v>
      </c>
      <c r="I102" s="22">
        <v>9505</v>
      </c>
      <c r="J102" s="23">
        <f t="shared" si="1"/>
        <v>32137</v>
      </c>
    </row>
    <row r="103" spans="2:10" s="19" customFormat="1" x14ac:dyDescent="0.2">
      <c r="B103" s="32" t="s">
        <v>222</v>
      </c>
      <c r="C103" s="30" t="s">
        <v>382</v>
      </c>
      <c r="D103" s="31" t="s">
        <v>29</v>
      </c>
      <c r="E103" s="18" t="s">
        <v>375</v>
      </c>
      <c r="F103" s="22">
        <v>0</v>
      </c>
      <c r="G103" s="22">
        <v>14254</v>
      </c>
      <c r="H103" s="22">
        <v>11600</v>
      </c>
      <c r="I103" s="22">
        <v>11750</v>
      </c>
      <c r="J103" s="23">
        <f t="shared" si="1"/>
        <v>37604</v>
      </c>
    </row>
    <row r="104" spans="2:10" s="19" customFormat="1" x14ac:dyDescent="0.2">
      <c r="B104" s="32" t="s">
        <v>222</v>
      </c>
      <c r="C104" s="30" t="s">
        <v>383</v>
      </c>
      <c r="D104" s="31" t="s">
        <v>29</v>
      </c>
      <c r="E104" s="18" t="s">
        <v>302</v>
      </c>
      <c r="F104" s="22">
        <v>0</v>
      </c>
      <c r="G104" s="22">
        <v>0</v>
      </c>
      <c r="H104" s="22">
        <v>0</v>
      </c>
      <c r="I104" s="22">
        <v>20873</v>
      </c>
      <c r="J104" s="23">
        <f t="shared" si="1"/>
        <v>20873</v>
      </c>
    </row>
    <row r="105" spans="2:10" s="19" customFormat="1" x14ac:dyDescent="0.2">
      <c r="B105" s="32" t="s">
        <v>222</v>
      </c>
      <c r="C105" s="30" t="s">
        <v>384</v>
      </c>
      <c r="D105" s="31" t="s">
        <v>29</v>
      </c>
      <c r="E105" s="18" t="s">
        <v>78</v>
      </c>
      <c r="F105" s="22">
        <v>0</v>
      </c>
      <c r="G105" s="22">
        <v>0</v>
      </c>
      <c r="H105" s="22">
        <v>17622</v>
      </c>
      <c r="I105" s="22">
        <v>12130</v>
      </c>
      <c r="J105" s="23">
        <f t="shared" si="1"/>
        <v>29752</v>
      </c>
    </row>
    <row r="106" spans="2:10" s="19" customFormat="1" x14ac:dyDescent="0.2">
      <c r="B106" s="32" t="s">
        <v>222</v>
      </c>
      <c r="C106" s="30" t="s">
        <v>385</v>
      </c>
      <c r="D106" s="31" t="s">
        <v>29</v>
      </c>
      <c r="E106" s="18" t="s">
        <v>221</v>
      </c>
      <c r="F106" s="22">
        <v>0</v>
      </c>
      <c r="G106" s="22">
        <v>2795</v>
      </c>
      <c r="H106" s="22">
        <v>0</v>
      </c>
      <c r="I106" s="22">
        <v>0</v>
      </c>
      <c r="J106" s="23">
        <f t="shared" si="1"/>
        <v>2795</v>
      </c>
    </row>
    <row r="107" spans="2:10" s="19" customFormat="1" x14ac:dyDescent="0.2">
      <c r="B107" s="32" t="s">
        <v>222</v>
      </c>
      <c r="C107" s="30" t="s">
        <v>386</v>
      </c>
      <c r="D107" s="31" t="s">
        <v>29</v>
      </c>
      <c r="E107" s="18" t="s">
        <v>160</v>
      </c>
      <c r="F107" s="22">
        <v>15066.91</v>
      </c>
      <c r="G107" s="22">
        <v>25954</v>
      </c>
      <c r="H107" s="22">
        <v>44849.7</v>
      </c>
      <c r="I107" s="22">
        <v>46317.08</v>
      </c>
      <c r="J107" s="23">
        <f t="shared" si="1"/>
        <v>132187.69</v>
      </c>
    </row>
    <row r="108" spans="2:10" s="19" customFormat="1" x14ac:dyDescent="0.2">
      <c r="B108" s="32" t="s">
        <v>222</v>
      </c>
      <c r="C108" s="30" t="s">
        <v>387</v>
      </c>
      <c r="D108" s="31" t="s">
        <v>29</v>
      </c>
      <c r="E108" s="18" t="s">
        <v>60</v>
      </c>
      <c r="F108" s="22">
        <v>66887</v>
      </c>
      <c r="G108" s="22">
        <v>82040.100000000006</v>
      </c>
      <c r="H108" s="22">
        <v>112530</v>
      </c>
      <c r="I108" s="22">
        <v>251219.15</v>
      </c>
      <c r="J108" s="23">
        <f t="shared" si="1"/>
        <v>512676.25</v>
      </c>
    </row>
    <row r="109" spans="2:10" s="19" customFormat="1" ht="16" thickBot="1" x14ac:dyDescent="0.25">
      <c r="B109" s="32" t="s">
        <v>222</v>
      </c>
      <c r="C109" s="30" t="s">
        <v>388</v>
      </c>
      <c r="D109" s="31" t="s">
        <v>29</v>
      </c>
      <c r="E109" s="18" t="s">
        <v>150</v>
      </c>
      <c r="F109" s="22">
        <v>0</v>
      </c>
      <c r="G109" s="22">
        <v>0</v>
      </c>
      <c r="H109" s="22">
        <v>0</v>
      </c>
      <c r="I109" s="22">
        <v>8300</v>
      </c>
      <c r="J109" s="23">
        <f t="shared" si="1"/>
        <v>8300</v>
      </c>
    </row>
    <row r="110" spans="2:10" s="19" customFormat="1" ht="22" customHeight="1" thickBot="1" x14ac:dyDescent="0.25">
      <c r="B110" s="75" t="s">
        <v>30</v>
      </c>
      <c r="C110" s="76"/>
      <c r="D110" s="76"/>
      <c r="E110" s="76"/>
      <c r="F110" s="20">
        <f>SUBTOTAL(9,F13:F109)</f>
        <v>968415.71000000008</v>
      </c>
      <c r="G110" s="20">
        <f>SUBTOTAL(9,G13:G109)</f>
        <v>1250582.07</v>
      </c>
      <c r="H110" s="20">
        <f>SUBTOTAL(9,H13:H109)</f>
        <v>1061797.98</v>
      </c>
      <c r="I110" s="20">
        <f>SUBTOTAL(9,I13:I109)</f>
        <v>2025383.68</v>
      </c>
      <c r="J110" s="16">
        <f>SUBTOTAL(9,J13:J109)</f>
        <v>5306179.4400000004</v>
      </c>
    </row>
    <row r="112" spans="2:10" x14ac:dyDescent="0.2">
      <c r="B112" s="17" t="s">
        <v>31</v>
      </c>
      <c r="C112" s="1"/>
      <c r="D112" s="1"/>
      <c r="E112" s="4"/>
      <c r="F112" s="4"/>
      <c r="G112" s="4"/>
      <c r="H112" s="4"/>
      <c r="I112" s="4"/>
    </row>
    <row r="113" spans="2:9" x14ac:dyDescent="0.2">
      <c r="B113" s="43" t="s">
        <v>228</v>
      </c>
      <c r="C113" s="43"/>
      <c r="D113" s="43"/>
      <c r="E113" s="43"/>
      <c r="F113" s="43"/>
      <c r="G113" s="43"/>
      <c r="H113" s="43"/>
      <c r="I113" s="43"/>
    </row>
    <row r="114" spans="2:9" x14ac:dyDescent="0.2">
      <c r="B114" s="43" t="s">
        <v>32</v>
      </c>
      <c r="C114" s="43"/>
      <c r="D114" s="43"/>
      <c r="E114" s="43"/>
      <c r="F114" s="43"/>
      <c r="G114" s="43"/>
      <c r="H114" s="43"/>
      <c r="I114" s="43"/>
    </row>
  </sheetData>
  <autoFilter ref="B12:J109" xr:uid="{E475C593-0AB0-A543-8906-A7B5F2EE1B26}"/>
  <mergeCells count="13">
    <mergeCell ref="B113:I113"/>
    <mergeCell ref="B114:I114"/>
    <mergeCell ref="C8:J8"/>
    <mergeCell ref="B9:J9"/>
    <mergeCell ref="C10:J10"/>
    <mergeCell ref="B11:J11"/>
    <mergeCell ref="B110:E110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ignoredErrors>
    <ignoredError sqref="C97:C109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ARENAS</vt:lpstr>
      <vt:lpstr>ASFALTITA</vt:lpstr>
      <vt:lpstr>DIABASA</vt:lpstr>
      <vt:lpstr>GRAVAS</vt:lpstr>
      <vt:lpstr>RECEBO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Javier Peñaranda Melo</cp:lastModifiedBy>
  <cp:lastPrinted>2023-03-22T21:28:13Z</cp:lastPrinted>
  <dcterms:created xsi:type="dcterms:W3CDTF">2023-03-15T14:49:00Z</dcterms:created>
  <dcterms:modified xsi:type="dcterms:W3CDTF">2023-05-11T19:41:56Z</dcterms:modified>
</cp:coreProperties>
</file>